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45" windowWidth="2124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<sst xmlns="http://schemas.openxmlformats.org/spreadsheetml/2006/main" count="303" uniqueCount="216">
  <si>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</si>
  <si>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</si>
  <si>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</si>
  <si>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</si>
  <si>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</si>
  <si>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</si>
  <si>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</si>
  <si>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</si>
  <si>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</si>
  <si>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</si>
  <si>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</si>
  <si>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</si>
  <si>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</si>
  <si>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</si>
  <si>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</si>
  <si>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</si>
  <si>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</si>
  <si>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</si>
  <si>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</si>
  <si>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</si>
  <si>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</si>
  <si>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</si>
  <si>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</si>
  <si>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</si>
  <si>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</si>
  <si>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</si>
  <si>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</si>
  <si>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</si>
  <si>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</si>
  <si>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</si>
  <si>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</si>
  <si>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</si>
  <si>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</si>
  <si>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</si>
  <si>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</si>
  <si>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</si>
  <si>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</si>
  <si>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</si>
  <si>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</si>
  <si>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</si>
  <si>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</si>
  <si>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</si>
  <si>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</si>
  <si>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</si>
  <si>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</si>
  <si>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</si>
  <si>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</si>
  <si>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</si>
  <si>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</si>
  <si>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</si>
  <si>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</si>
  <si>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</si>
  <si>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</si>
  <si>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</si>
  <si>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</si>
  <si>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</si>
  <si>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</si>
  <si>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</si>
  <si>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</si>
  <si>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</si>
  <si>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</si>
  <si>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</si>
  <si>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</si>
  <si>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</si>
  <si>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</si>
  <si>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</si>
  <si>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</si>
  <si>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</si>
  <si>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</si>
  <si>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</si>
  <si>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</si>
  <si>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</si>
  <si>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</si>
  <si>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</si>
  <si>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</si>
  <si>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</si>
  <si>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</si>
  <si>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</si>
  <si>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</si>
  <si>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</si>
  <si>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</si>
  <si>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</si>
  <si>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</si>
  <si>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</si>
  <si>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</si>
  <si>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</si>
  <si>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</si>
  <si>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</si>
  <si>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</si>
  <si>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</si>
  <si>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</si>
  <si>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</si>
  <si>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</si>
  <si>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</si>
  <si>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</si>
  <si>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</si>
  <si>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</si>
  <si>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</si>
  <si>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</si>
  <si>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</si>
  <si>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</si>
  <si>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</si>
  <si>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</si>
  <si>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</si>
  <si>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</si>
  <si>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</si>
  <si>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</si>
  <si>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</si>
  <si>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</si>
  <si>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</si>
  <si>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</si>
  <si>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</si>
  <si>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</si>
  <si>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</si>
  <si>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</si>
  <si>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</si>
  <si>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</si>
  <si>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</si>
  <si>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</si>
  <si>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</si>
  <si>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</si>
  <si>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</si>
  <si>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</si>
  <si>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</si>
  <si>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</si>
  <si>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</si>
  <si>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</si>
  <si>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</si>
  <si>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</si>
  <si>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</si>
  <si>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</si>
  <si>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</si>
  <si>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</si>
  <si>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</si>
  <si>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</si>
  <si>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</si>
  <si>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</si>
  <si>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</si>
  <si>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</si>
  <si>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</si>
  <si>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</si>
  <si>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</si>
  <si>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</si>
  <si>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</si>
  <si>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</si>
  <si>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</si>
  <si>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</si>
  <si>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</si>
  <si>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</si>
  <si>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</si>
  <si>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</si>
  <si>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</si>
  <si>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</si>
  <si>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</si>
  <si>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</si>
  <si>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</si>
  <si>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</si>
  <si>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</si>
  <si>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</si>
  <si>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</si>
  <si>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</si>
  <si>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</si>
  <si>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</si>
  <si>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</si>
  <si>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</si>
  <si>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</si>
  <si>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</si>
  <si>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</si>
  <si>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</si>
  <si>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</si>
  <si>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</si>
  <si>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</si>
  <si>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</si>
  <si>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</si>
  <si>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</si>
  <si>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</si>
  <si>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</si>
  <si>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</si>
  <si>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</si>
  <si>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</si>
  <si>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</si>
  <si>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</si>
  <si>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</si>
  <si>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</si>
  <si>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</si>
  <si>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</si>
  <si>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</si>
  <si>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</si>
  <si>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</si>
  <si>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</si>
  <si>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</si>
  <si>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</si>
  <si>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</si>
  <si>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</si>
  <si>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</si>
  <si>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</si>
  <si>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</si>
  <si>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</si>
  <si>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</si>
  <si>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</si>
  <si>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</si>
  <si>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</si>
  <si>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</si>
  <si>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</si>
  <si>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IMPORTANTE : Según la RM N° 853-2012/MINSA</t>
  </si>
  <si>
    <t>FON                                     CATEGORIZACIÓN</t>
  </si>
  <si>
    <t>FON Primarias (FONP)           I-1,  I-2, I-3</t>
  </si>
  <si>
    <t>FON Básicas (FONB                I-4</t>
  </si>
  <si>
    <t>FON Esenciales I  (FONE I)     II - 1, II E</t>
  </si>
  <si>
    <t>FON Esenciales II (FONE II)    II -2, III -1, III -E</t>
  </si>
  <si>
    <t>FON Intensivas (FONI)           III - 2</t>
  </si>
  <si>
    <t>II. ATENCION DEL PARTO (VER NOTA AL PIE DEL REPORTE)</t>
  </si>
  <si>
    <t>XI. REFERENCIAS OBSTETRICAS Y NEONATALES (VER NOTA AL PIE DEL REPORTE)</t>
  </si>
  <si>
    <t>01-ENERO AL 31-MARZO 2018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</si>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</sst>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300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91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4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91" xfId="0" applyNumberFormat="1" applyFont="1" applyFill="1" applyBorder="1" applyAlignment="1">
      <alignment horizontal="center" vertical="center" wrapText="1"/>
    </xf>
    <xf numFmtId="3" fontId="7" fillId="3" borderId="11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2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9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0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5" xfId="0" applyNumberFormat="1" applyFont="1" applyFill="1" applyBorder="1" applyAlignment="1">
      <alignment horizontal="center" vertical="center"/>
    </xf>
    <xf numFmtId="3" fontId="9" fillId="4" borderId="106" xfId="0" applyNumberFormat="1" applyFont="1" applyFill="1" applyBorder="1" applyAlignment="1">
      <alignment horizontal="center" vertical="center"/>
    </xf>
    <xf numFmtId="3" fontId="9" fillId="3" borderId="103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>
      <alignment horizontal="center" vertical="center" wrapText="1"/>
    </xf>
    <xf numFmtId="3" fontId="7" fillId="4" borderId="110" xfId="0" applyNumberFormat="1" applyFont="1" applyFill="1" applyBorder="1" applyAlignment="1">
      <alignment horizontal="center" vertical="center" wrapText="1"/>
    </xf>
    <xf numFmtId="3" fontId="7" fillId="4" borderId="111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1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1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7" fillId="4" borderId="105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1" xfId="0" applyNumberFormat="1" applyFont="1" applyFill="1" applyBorder="1" applyAlignment="1">
      <alignment horizontal="center" vertical="center" wrapText="1"/>
    </xf>
    <xf numFmtId="3" fontId="7" fillId="3" borderId="102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76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1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4" xfId="0" applyNumberFormat="1" applyFont="1" applyBorder="1" applyAlignment="1" applyProtection="1">
      <alignment horizontal="center" vertical="center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5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G15" sqref="G15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40" t="s">
        <v>178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213</v>
      </c>
      <c r="S5" s="2" t="s">
        <v>214</v>
      </c>
      <c r="AS5" s="1"/>
    </row>
    <row r="6" spans="1:54" ht="15.75" x14ac:dyDescent="0.25">
      <c r="A6" s="89" t="s">
        <v>176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215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4" t="s">
        <v>36</v>
      </c>
      <c r="B7" s="235" t="s">
        <v>47</v>
      </c>
      <c r="C7" s="222"/>
      <c r="D7" s="222"/>
      <c r="E7" s="222"/>
      <c r="F7" s="222"/>
      <c r="G7" s="222"/>
      <c r="H7" s="235" t="s">
        <v>175</v>
      </c>
      <c r="I7" s="235"/>
      <c r="J7" s="235" t="s">
        <v>174</v>
      </c>
      <c r="K7" s="235"/>
      <c r="L7" s="235" t="s">
        <v>173</v>
      </c>
      <c r="M7" s="235"/>
      <c r="N7" s="235" t="s">
        <v>172</v>
      </c>
      <c r="O7" s="235"/>
      <c r="P7" s="235" t="s">
        <v>171</v>
      </c>
      <c r="Q7" s="235"/>
      <c r="R7" s="235" t="s">
        <v>170</v>
      </c>
      <c r="S7" s="235"/>
      <c r="T7" s="222" t="s">
        <v>169</v>
      </c>
      <c r="U7" s="277" t="s">
        <v>168</v>
      </c>
      <c r="V7" s="278"/>
      <c r="W7" s="235" t="s">
        <v>179</v>
      </c>
      <c r="X7" s="235"/>
      <c r="Y7" s="235" t="s">
        <v>167</v>
      </c>
      <c r="Z7" s="241"/>
      <c r="AA7" s="241"/>
      <c r="AB7" s="242"/>
      <c r="AC7" s="235" t="s">
        <v>166</v>
      </c>
      <c r="AD7" s="241"/>
      <c r="AE7" s="241"/>
      <c r="AF7" s="242"/>
      <c r="AG7" s="222" t="s">
        <v>165</v>
      </c>
      <c r="AH7" s="232" t="s">
        <v>164</v>
      </c>
      <c r="AS7" s="1"/>
    </row>
    <row r="8" spans="1:54" ht="21" customHeight="1" x14ac:dyDescent="0.25">
      <c r="A8" s="205"/>
      <c r="B8" s="227" t="s">
        <v>53</v>
      </c>
      <c r="C8" s="227"/>
      <c r="D8" s="227"/>
      <c r="E8" s="227"/>
      <c r="F8" s="227" t="s">
        <v>163</v>
      </c>
      <c r="G8" s="227" t="s">
        <v>162</v>
      </c>
      <c r="H8" s="227" t="s">
        <v>53</v>
      </c>
      <c r="I8" s="227" t="s">
        <v>161</v>
      </c>
      <c r="J8" s="227" t="s">
        <v>160</v>
      </c>
      <c r="K8" s="227" t="s">
        <v>200</v>
      </c>
      <c r="L8" s="227" t="s">
        <v>159</v>
      </c>
      <c r="M8" s="227" t="s">
        <v>158</v>
      </c>
      <c r="N8" s="236"/>
      <c r="O8" s="236"/>
      <c r="P8" s="236"/>
      <c r="Q8" s="236"/>
      <c r="R8" s="236"/>
      <c r="S8" s="236"/>
      <c r="T8" s="223"/>
      <c r="U8" s="243"/>
      <c r="V8" s="245"/>
      <c r="W8" s="236"/>
      <c r="X8" s="236"/>
      <c r="Y8" s="243"/>
      <c r="Z8" s="244"/>
      <c r="AA8" s="244"/>
      <c r="AB8" s="245"/>
      <c r="AC8" s="243"/>
      <c r="AD8" s="244"/>
      <c r="AE8" s="244"/>
      <c r="AF8" s="245"/>
      <c r="AG8" s="223"/>
      <c r="AH8" s="233"/>
      <c r="AS8" s="1"/>
    </row>
    <row r="9" spans="1:54" ht="27" customHeight="1" x14ac:dyDescent="0.25">
      <c r="A9" s="206"/>
      <c r="B9" s="87" t="s">
        <v>157</v>
      </c>
      <c r="C9" s="88" t="s">
        <v>14</v>
      </c>
      <c r="D9" s="88" t="s">
        <v>13</v>
      </c>
      <c r="E9" s="88" t="s">
        <v>12</v>
      </c>
      <c r="F9" s="228"/>
      <c r="G9" s="228"/>
      <c r="H9" s="228"/>
      <c r="I9" s="228"/>
      <c r="J9" s="228"/>
      <c r="K9" s="228"/>
      <c r="L9" s="228"/>
      <c r="M9" s="228"/>
      <c r="N9" s="28" t="s">
        <v>156</v>
      </c>
      <c r="O9" s="28" t="s">
        <v>8</v>
      </c>
      <c r="P9" s="87" t="s">
        <v>155</v>
      </c>
      <c r="Q9" s="28" t="s">
        <v>8</v>
      </c>
      <c r="R9" s="28" t="s">
        <v>154</v>
      </c>
      <c r="S9" s="28" t="s">
        <v>153</v>
      </c>
      <c r="T9" s="237"/>
      <c r="U9" s="87" t="s">
        <v>196</v>
      </c>
      <c r="V9" s="113" t="s">
        <v>197</v>
      </c>
      <c r="W9" s="87" t="s">
        <v>152</v>
      </c>
      <c r="X9" s="87" t="s">
        <v>151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150</v>
      </c>
      <c r="AH9" s="234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4</v>
      </c>
      <c r="C11" s="133">
        <v>1</v>
      </c>
      <c r="D11" s="133">
        <v>2</v>
      </c>
      <c r="E11" s="133">
        <v>1</v>
      </c>
      <c r="F11" s="133">
        <v>15</v>
      </c>
      <c r="G11" s="133">
        <v>1</v>
      </c>
      <c r="H11" s="133">
        <v>0</v>
      </c>
      <c r="I11" s="133">
        <v>0</v>
      </c>
      <c r="J11" s="133">
        <v>0</v>
      </c>
      <c r="K11" s="132">
        <v>0</v>
      </c>
      <c r="L11" s="133">
        <v>4</v>
      </c>
      <c r="M11" s="133">
        <v>0</v>
      </c>
      <c r="N11" s="132">
        <v>4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5</v>
      </c>
      <c r="X11" s="132">
        <v>7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1</v>
      </c>
      <c r="AS11" s="1"/>
    </row>
    <row r="12" spans="1:54" ht="21" customHeight="1" x14ac:dyDescent="0.25">
      <c r="A12" s="11" t="s">
        <v>5</v>
      </c>
      <c r="B12" s="153">
        <f>SUM(C12:E12)</f>
        <v>29</v>
      </c>
      <c r="C12" s="133">
        <v>16</v>
      </c>
      <c r="D12" s="133">
        <v>13</v>
      </c>
      <c r="E12" s="133">
        <v>0</v>
      </c>
      <c r="F12" s="133">
        <v>221</v>
      </c>
      <c r="G12" s="133">
        <v>26</v>
      </c>
      <c r="H12" s="133">
        <v>15</v>
      </c>
      <c r="I12" s="133">
        <v>8</v>
      </c>
      <c r="J12" s="133">
        <v>15</v>
      </c>
      <c r="K12" s="132">
        <v>8</v>
      </c>
      <c r="L12" s="133">
        <v>29</v>
      </c>
      <c r="M12" s="133">
        <v>13</v>
      </c>
      <c r="N12" s="132">
        <v>29</v>
      </c>
      <c r="O12" s="132">
        <v>0</v>
      </c>
      <c r="P12" s="132">
        <v>0</v>
      </c>
      <c r="Q12" s="132">
        <v>0</v>
      </c>
      <c r="R12" s="132">
        <v>1</v>
      </c>
      <c r="S12" s="132">
        <v>0</v>
      </c>
      <c r="T12" s="132">
        <v>24</v>
      </c>
      <c r="U12" s="132">
        <v>2</v>
      </c>
      <c r="V12" s="132">
        <v>2</v>
      </c>
      <c r="W12" s="132">
        <v>97</v>
      </c>
      <c r="X12" s="132">
        <v>46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12</v>
      </c>
      <c r="AH12" s="132">
        <v>19</v>
      </c>
      <c r="AS12" s="1"/>
    </row>
    <row r="13" spans="1:54" ht="21" customHeight="1" x14ac:dyDescent="0.25">
      <c r="A13" s="9" t="s">
        <v>4</v>
      </c>
      <c r="B13" s="154">
        <f>SUM(C13:E13)</f>
        <v>12</v>
      </c>
      <c r="C13" s="143">
        <v>7</v>
      </c>
      <c r="D13" s="143">
        <v>5</v>
      </c>
      <c r="E13" s="143">
        <v>0</v>
      </c>
      <c r="F13" s="143">
        <v>152</v>
      </c>
      <c r="G13" s="143">
        <v>21</v>
      </c>
      <c r="H13" s="143">
        <v>6</v>
      </c>
      <c r="I13" s="143">
        <v>2</v>
      </c>
      <c r="J13" s="143">
        <v>6</v>
      </c>
      <c r="K13" s="132">
        <v>2</v>
      </c>
      <c r="L13" s="143">
        <v>12</v>
      </c>
      <c r="M13" s="143">
        <v>5</v>
      </c>
      <c r="N13" s="132">
        <v>12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16</v>
      </c>
      <c r="U13" s="132">
        <v>1</v>
      </c>
      <c r="V13" s="132">
        <v>0</v>
      </c>
      <c r="W13" s="132">
        <v>58</v>
      </c>
      <c r="X13" s="132">
        <v>54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6</v>
      </c>
      <c r="AH13" s="132">
        <v>13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45</v>
      </c>
      <c r="C14" s="6">
        <f t="shared" si="0"/>
        <v>24</v>
      </c>
      <c r="D14" s="6">
        <f t="shared" si="0"/>
        <v>20</v>
      </c>
      <c r="E14" s="6">
        <f t="shared" si="0"/>
        <v>1</v>
      </c>
      <c r="F14" s="6">
        <f t="shared" si="0"/>
        <v>388</v>
      </c>
      <c r="G14" s="6">
        <f t="shared" si="0"/>
        <v>48</v>
      </c>
      <c r="H14" s="6">
        <f t="shared" si="0"/>
        <v>21</v>
      </c>
      <c r="I14" s="6">
        <f t="shared" si="0"/>
        <v>10</v>
      </c>
      <c r="J14" s="6">
        <f t="shared" si="0"/>
        <v>21</v>
      </c>
      <c r="K14" s="6">
        <f t="shared" si="0"/>
        <v>10</v>
      </c>
      <c r="L14" s="6">
        <f t="shared" si="0"/>
        <v>45</v>
      </c>
      <c r="M14" s="6">
        <f t="shared" si="0"/>
        <v>18</v>
      </c>
      <c r="N14" s="6">
        <f t="shared" si="0"/>
        <v>45</v>
      </c>
      <c r="O14" s="6">
        <f t="shared" si="0"/>
        <v>0</v>
      </c>
      <c r="P14" s="6">
        <f t="shared" si="0"/>
        <v>0</v>
      </c>
      <c r="Q14" s="6">
        <f t="shared" si="0"/>
        <v>0</v>
      </c>
      <c r="R14" s="6">
        <f t="shared" si="0"/>
        <v>1</v>
      </c>
      <c r="S14" s="6">
        <f t="shared" si="0"/>
        <v>0</v>
      </c>
      <c r="T14" s="6">
        <f t="shared" si="0"/>
        <v>40</v>
      </c>
      <c r="U14" s="6">
        <f t="shared" si="0"/>
        <v>3</v>
      </c>
      <c r="V14" s="6">
        <f t="shared" si="0"/>
        <v>2</v>
      </c>
      <c r="W14" s="6">
        <f t="shared" si="0"/>
        <v>160</v>
      </c>
      <c r="X14" s="6">
        <f t="shared" si="0"/>
        <v>107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18</v>
      </c>
      <c r="AH14" s="6">
        <f t="shared" si="0"/>
        <v>33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211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149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8" t="s">
        <v>148</v>
      </c>
      <c r="B17" s="238"/>
      <c r="C17" s="238"/>
      <c r="D17" s="238"/>
      <c r="E17" s="238"/>
      <c r="F17" s="238"/>
      <c r="G17" s="238"/>
      <c r="H17" s="238"/>
      <c r="I17" s="239"/>
      <c r="J17" s="224" t="s">
        <v>147</v>
      </c>
      <c r="K17" s="224"/>
      <c r="L17" s="224"/>
      <c r="M17" s="224"/>
      <c r="N17" s="224" t="s">
        <v>146</v>
      </c>
      <c r="O17" s="224"/>
      <c r="P17" s="224"/>
      <c r="Q17" s="225"/>
      <c r="R17" s="268" t="s">
        <v>145</v>
      </c>
      <c r="S17" s="230"/>
      <c r="T17" s="230"/>
      <c r="U17" s="230"/>
      <c r="V17" s="231"/>
      <c r="W17" s="115">
        <f>G25-W19</f>
        <v>0</v>
      </c>
      <c r="X17" s="229" t="s">
        <v>181</v>
      </c>
      <c r="Y17" s="230"/>
      <c r="Z17" s="230"/>
      <c r="AA17" s="230"/>
      <c r="AB17" s="231"/>
      <c r="AC17" s="115">
        <v>0</v>
      </c>
      <c r="AD17" s="70"/>
      <c r="AE17" s="97" t="s">
        <v>144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1" t="s">
        <v>59</v>
      </c>
      <c r="B18" s="226" t="s">
        <v>143</v>
      </c>
      <c r="C18" s="226" t="s">
        <v>142</v>
      </c>
      <c r="D18" s="226" t="s">
        <v>141</v>
      </c>
      <c r="E18" s="226" t="s">
        <v>140</v>
      </c>
      <c r="F18" s="226" t="s">
        <v>139</v>
      </c>
      <c r="G18" s="226" t="s">
        <v>138</v>
      </c>
      <c r="H18" s="226" t="s">
        <v>135</v>
      </c>
      <c r="I18" s="226" t="s">
        <v>134</v>
      </c>
      <c r="J18" s="279" t="s">
        <v>137</v>
      </c>
      <c r="K18" s="265" t="s">
        <v>136</v>
      </c>
      <c r="L18" s="265" t="s">
        <v>135</v>
      </c>
      <c r="M18" s="258" t="s">
        <v>134</v>
      </c>
      <c r="N18" s="279" t="s">
        <v>137</v>
      </c>
      <c r="O18" s="265" t="s">
        <v>136</v>
      </c>
      <c r="P18" s="265" t="s">
        <v>135</v>
      </c>
      <c r="Q18" s="258" t="s">
        <v>134</v>
      </c>
      <c r="R18" s="248" t="s">
        <v>133</v>
      </c>
      <c r="S18" s="249"/>
      <c r="T18" s="249"/>
      <c r="U18" s="249"/>
      <c r="V18" s="250"/>
      <c r="W18" s="117">
        <v>0</v>
      </c>
      <c r="X18" s="264" t="s">
        <v>132</v>
      </c>
      <c r="Y18" s="249"/>
      <c r="Z18" s="249"/>
      <c r="AA18" s="249"/>
      <c r="AB18" s="250"/>
      <c r="AC18" s="115">
        <v>0</v>
      </c>
      <c r="AD18" s="70"/>
      <c r="AE18" s="98" t="s">
        <v>131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1"/>
      <c r="B19" s="226"/>
      <c r="C19" s="226"/>
      <c r="D19" s="226"/>
      <c r="E19" s="226"/>
      <c r="F19" s="226"/>
      <c r="G19" s="226"/>
      <c r="H19" s="226"/>
      <c r="I19" s="226"/>
      <c r="J19" s="280"/>
      <c r="K19" s="266"/>
      <c r="L19" s="266"/>
      <c r="M19" s="214"/>
      <c r="N19" s="280"/>
      <c r="O19" s="266"/>
      <c r="P19" s="266"/>
      <c r="Q19" s="214"/>
      <c r="R19" s="248" t="s">
        <v>180</v>
      </c>
      <c r="S19" s="249"/>
      <c r="T19" s="249"/>
      <c r="U19" s="249"/>
      <c r="V19" s="250"/>
      <c r="W19" s="116">
        <v>0</v>
      </c>
      <c r="X19" s="264" t="s">
        <v>130</v>
      </c>
      <c r="Y19" s="249"/>
      <c r="Z19" s="249"/>
      <c r="AA19" s="249"/>
      <c r="AB19" s="250"/>
      <c r="AC19" s="116">
        <v>0</v>
      </c>
      <c r="AD19" s="70"/>
      <c r="AE19" s="99" t="s">
        <v>129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1"/>
      <c r="B20" s="226"/>
      <c r="C20" s="226"/>
      <c r="D20" s="226"/>
      <c r="E20" s="226"/>
      <c r="F20" s="226"/>
      <c r="G20" s="226"/>
      <c r="H20" s="226"/>
      <c r="I20" s="226"/>
      <c r="J20" s="281"/>
      <c r="K20" s="267"/>
      <c r="L20" s="267"/>
      <c r="M20" s="259"/>
      <c r="N20" s="281"/>
      <c r="O20" s="267"/>
      <c r="P20" s="267"/>
      <c r="Q20" s="259"/>
      <c r="R20" s="248" t="s">
        <v>128</v>
      </c>
      <c r="S20" s="249"/>
      <c r="T20" s="249"/>
      <c r="U20" s="249"/>
      <c r="V20" s="250"/>
      <c r="W20" s="116">
        <v>0</v>
      </c>
      <c r="X20" s="264" t="s">
        <v>127</v>
      </c>
      <c r="Y20" s="249"/>
      <c r="Z20" s="249"/>
      <c r="AA20" s="249"/>
      <c r="AB20" s="250"/>
      <c r="AC20" s="115">
        <v>0</v>
      </c>
      <c r="AD20" s="70"/>
      <c r="AE20" s="99" t="s">
        <v>126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125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124</v>
      </c>
      <c r="K21" s="129">
        <v>0</v>
      </c>
      <c r="L21" s="129">
        <v>0</v>
      </c>
      <c r="M21" s="129">
        <v>0</v>
      </c>
      <c r="N21" s="79" t="s">
        <v>124</v>
      </c>
      <c r="O21" s="129">
        <v>0</v>
      </c>
      <c r="P21" s="129">
        <v>0</v>
      </c>
      <c r="Q21" s="129">
        <v>0</v>
      </c>
      <c r="R21" s="248" t="s">
        <v>123</v>
      </c>
      <c r="S21" s="249"/>
      <c r="T21" s="249"/>
      <c r="U21" s="249"/>
      <c r="V21" s="250"/>
      <c r="W21" s="116">
        <v>0</v>
      </c>
      <c r="X21" s="264" t="s">
        <v>122</v>
      </c>
      <c r="Y21" s="249"/>
      <c r="Z21" s="249"/>
      <c r="AA21" s="249"/>
      <c r="AB21" s="250"/>
      <c r="AC21" s="115">
        <v>0</v>
      </c>
      <c r="AD21" s="70"/>
      <c r="AE21" s="99" t="s">
        <v>121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120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119</v>
      </c>
      <c r="K22" s="129">
        <v>0</v>
      </c>
      <c r="L22" s="129">
        <v>0</v>
      </c>
      <c r="M22" s="129">
        <v>0</v>
      </c>
      <c r="N22" s="75" t="s">
        <v>119</v>
      </c>
      <c r="O22" s="129">
        <v>0</v>
      </c>
      <c r="P22" s="129">
        <v>0</v>
      </c>
      <c r="Q22" s="129">
        <v>0</v>
      </c>
      <c r="R22" s="248" t="s">
        <v>118</v>
      </c>
      <c r="S22" s="249"/>
      <c r="T22" s="249"/>
      <c r="U22" s="249"/>
      <c r="V22" s="250"/>
      <c r="W22" s="116">
        <v>0</v>
      </c>
      <c r="X22" s="264" t="s">
        <v>199</v>
      </c>
      <c r="Y22" s="249"/>
      <c r="Z22" s="249"/>
      <c r="AA22" s="249"/>
      <c r="AB22" s="250"/>
      <c r="AC22" s="116">
        <v>0</v>
      </c>
      <c r="AD22" s="70"/>
      <c r="AE22" s="100" t="s">
        <v>117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116</v>
      </c>
      <c r="B23" s="123">
        <v>0</v>
      </c>
      <c r="C23" s="123">
        <v>0</v>
      </c>
      <c r="D23" s="123">
        <v>0</v>
      </c>
      <c r="E23" s="123">
        <v>0</v>
      </c>
      <c r="F23" s="147">
        <v>0</v>
      </c>
      <c r="G23" s="148">
        <f>SUM(B23:D23)+E23</f>
        <v>0</v>
      </c>
      <c r="H23" s="129">
        <v>0</v>
      </c>
      <c r="I23" s="129">
        <v>0</v>
      </c>
      <c r="J23" s="75" t="s">
        <v>115</v>
      </c>
      <c r="K23" s="129">
        <v>0</v>
      </c>
      <c r="L23" s="129">
        <v>0</v>
      </c>
      <c r="M23" s="129">
        <v>0</v>
      </c>
      <c r="N23" s="75" t="s">
        <v>115</v>
      </c>
      <c r="O23" s="129">
        <v>0</v>
      </c>
      <c r="P23" s="129">
        <v>0</v>
      </c>
      <c r="Q23" s="129">
        <v>0</v>
      </c>
      <c r="R23" s="248" t="s">
        <v>114</v>
      </c>
      <c r="S23" s="249"/>
      <c r="T23" s="249"/>
      <c r="U23" s="249"/>
      <c r="V23" s="250"/>
      <c r="W23" s="116">
        <v>0</v>
      </c>
      <c r="X23" s="248" t="s">
        <v>113</v>
      </c>
      <c r="Y23" s="249"/>
      <c r="Z23" s="249"/>
      <c r="AA23" s="249"/>
      <c r="AB23" s="250"/>
      <c r="AC23" s="116">
        <v>0</v>
      </c>
      <c r="AD23" s="70"/>
      <c r="AE23" s="251" t="s">
        <v>112</v>
      </c>
      <c r="AF23" s="251"/>
      <c r="AG23" s="251"/>
      <c r="AH23" s="251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111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110</v>
      </c>
      <c r="K24" s="129">
        <v>0</v>
      </c>
      <c r="L24" s="129">
        <v>0</v>
      </c>
      <c r="M24" s="129">
        <v>0</v>
      </c>
      <c r="N24" s="73" t="s">
        <v>110</v>
      </c>
      <c r="O24" s="129">
        <v>0</v>
      </c>
      <c r="P24" s="129">
        <v>0</v>
      </c>
      <c r="Q24" s="129">
        <v>0</v>
      </c>
      <c r="R24" s="248" t="s">
        <v>109</v>
      </c>
      <c r="S24" s="249"/>
      <c r="T24" s="249"/>
      <c r="U24" s="249"/>
      <c r="V24" s="250"/>
      <c r="W24" s="117">
        <v>0</v>
      </c>
      <c r="X24" s="248" t="s">
        <v>108</v>
      </c>
      <c r="Y24" s="249"/>
      <c r="Z24" s="249"/>
      <c r="AA24" s="249"/>
      <c r="AB24" s="250"/>
      <c r="AC24" s="117">
        <v>0</v>
      </c>
      <c r="AD24" s="70"/>
      <c r="AE24" s="252"/>
      <c r="AF24" s="252"/>
      <c r="AG24" s="252"/>
      <c r="AH24" s="252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0</v>
      </c>
      <c r="E25" s="16">
        <f t="shared" si="1"/>
        <v>0</v>
      </c>
      <c r="F25" s="16">
        <f t="shared" si="1"/>
        <v>0</v>
      </c>
      <c r="G25" s="16">
        <f t="shared" si="1"/>
        <v>0</v>
      </c>
      <c r="H25" s="72">
        <f t="shared" si="1"/>
        <v>0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0" t="s">
        <v>107</v>
      </c>
      <c r="S25" s="261"/>
      <c r="T25" s="261"/>
      <c r="U25" s="261"/>
      <c r="V25" s="262"/>
      <c r="W25" s="118">
        <v>0</v>
      </c>
      <c r="X25" s="263"/>
      <c r="Y25" s="261"/>
      <c r="Z25" s="261"/>
      <c r="AA25" s="261"/>
      <c r="AB25" s="262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105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104</v>
      </c>
      <c r="X27" s="13"/>
      <c r="AB27" s="69" t="s">
        <v>103</v>
      </c>
      <c r="AC27" s="15"/>
      <c r="AE27" s="67"/>
      <c r="AF27" s="69" t="s">
        <v>184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0" t="s">
        <v>102</v>
      </c>
      <c r="B28" s="201"/>
      <c r="C28" s="201"/>
      <c r="D28" s="201"/>
      <c r="E28" s="201"/>
      <c r="F28" s="201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199" t="s">
        <v>102</v>
      </c>
      <c r="M28" s="199"/>
      <c r="N28" s="199"/>
      <c r="O28" s="199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101</v>
      </c>
      <c r="W28" s="111"/>
      <c r="X28" s="111"/>
      <c r="Y28" s="112"/>
      <c r="Z28" s="66" t="s">
        <v>100</v>
      </c>
      <c r="AB28" s="98" t="s">
        <v>99</v>
      </c>
      <c r="AC28" s="64"/>
      <c r="AD28" s="62"/>
      <c r="AF28" s="97" t="s">
        <v>98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97</v>
      </c>
      <c r="B29" s="104"/>
      <c r="C29" s="104"/>
      <c r="D29" s="104"/>
      <c r="E29" s="104"/>
      <c r="F29" s="104"/>
      <c r="G29" s="122">
        <f>SUM(H29:K29)</f>
        <v>1</v>
      </c>
      <c r="H29" s="122">
        <v>0</v>
      </c>
      <c r="I29" s="135">
        <v>0</v>
      </c>
      <c r="J29" s="135">
        <v>0</v>
      </c>
      <c r="K29" s="136">
        <v>1</v>
      </c>
      <c r="L29" s="103" t="s">
        <v>91</v>
      </c>
      <c r="M29" s="105"/>
      <c r="N29" s="105"/>
      <c r="O29" s="105"/>
      <c r="P29" s="122">
        <f>SUM(Q29:T29)</f>
        <v>1</v>
      </c>
      <c r="Q29" s="140">
        <v>0</v>
      </c>
      <c r="R29" s="136">
        <v>0</v>
      </c>
      <c r="S29" s="136">
        <v>0</v>
      </c>
      <c r="T29" s="136">
        <v>1</v>
      </c>
      <c r="U29" s="33"/>
      <c r="V29" s="61" t="s">
        <v>95</v>
      </c>
      <c r="W29" s="60"/>
      <c r="X29" s="60"/>
      <c r="Y29" s="59"/>
      <c r="Z29" s="123">
        <v>0</v>
      </c>
      <c r="AB29" s="99" t="s">
        <v>94</v>
      </c>
      <c r="AC29" s="55"/>
      <c r="AD29" s="54"/>
      <c r="AF29" s="106" t="s">
        <v>93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92</v>
      </c>
      <c r="B30" s="43"/>
      <c r="C30" s="43"/>
      <c r="D30" s="43"/>
      <c r="E30" s="43"/>
      <c r="F30" s="43"/>
      <c r="G30" s="123">
        <f t="shared" ref="G30:G36" si="2">SUM(H30:K30)</f>
        <v>17</v>
      </c>
      <c r="H30" s="123">
        <v>0</v>
      </c>
      <c r="I30" s="137">
        <v>1</v>
      </c>
      <c r="J30" s="137">
        <v>8</v>
      </c>
      <c r="K30" s="125">
        <v>8</v>
      </c>
      <c r="L30" s="44" t="s">
        <v>86</v>
      </c>
      <c r="M30" s="46"/>
      <c r="N30" s="46"/>
      <c r="O30" s="46"/>
      <c r="P30" s="123">
        <f t="shared" ref="P30:P36" si="3">SUM(Q30:T30)</f>
        <v>4</v>
      </c>
      <c r="Q30" s="141">
        <v>0</v>
      </c>
      <c r="R30" s="125">
        <v>0</v>
      </c>
      <c r="S30" s="125">
        <v>4</v>
      </c>
      <c r="T30" s="125">
        <v>0</v>
      </c>
      <c r="U30" s="33"/>
      <c r="V30" s="44" t="s">
        <v>90</v>
      </c>
      <c r="W30" s="43"/>
      <c r="X30" s="43"/>
      <c r="Y30" s="42"/>
      <c r="Z30" s="123">
        <v>0</v>
      </c>
      <c r="AB30" s="99" t="s">
        <v>89</v>
      </c>
      <c r="AC30" s="55"/>
      <c r="AD30" s="54"/>
      <c r="AF30" s="99" t="s">
        <v>88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87</v>
      </c>
      <c r="B31" s="43"/>
      <c r="C31" s="43"/>
      <c r="D31" s="43"/>
      <c r="E31" s="43"/>
      <c r="F31" s="43"/>
      <c r="G31" s="123">
        <f t="shared" si="2"/>
        <v>0</v>
      </c>
      <c r="H31" s="123">
        <v>0</v>
      </c>
      <c r="I31" s="137">
        <v>0</v>
      </c>
      <c r="J31" s="137">
        <v>0</v>
      </c>
      <c r="K31" s="125">
        <v>0</v>
      </c>
      <c r="L31" s="44" t="s">
        <v>81</v>
      </c>
      <c r="M31" s="46"/>
      <c r="N31" s="46"/>
      <c r="O31" s="46"/>
      <c r="P31" s="123">
        <f t="shared" si="3"/>
        <v>2</v>
      </c>
      <c r="Q31" s="141">
        <v>0</v>
      </c>
      <c r="R31" s="125">
        <v>0</v>
      </c>
      <c r="S31" s="125">
        <v>1</v>
      </c>
      <c r="T31" s="125">
        <v>1</v>
      </c>
      <c r="U31" s="33"/>
      <c r="V31" s="44" t="s">
        <v>85</v>
      </c>
      <c r="W31" s="43"/>
      <c r="X31" s="43"/>
      <c r="Y31" s="42"/>
      <c r="Z31" s="123">
        <v>0</v>
      </c>
      <c r="AB31" s="101" t="s">
        <v>84</v>
      </c>
      <c r="AC31" s="53"/>
      <c r="AD31" s="51"/>
      <c r="AF31" s="107" t="s">
        <v>83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82</v>
      </c>
      <c r="B32" s="43"/>
      <c r="C32" s="43"/>
      <c r="D32" s="43"/>
      <c r="E32" s="43"/>
      <c r="F32" s="43"/>
      <c r="G32" s="123">
        <f t="shared" si="2"/>
        <v>2</v>
      </c>
      <c r="H32" s="123">
        <v>0</v>
      </c>
      <c r="I32" s="137">
        <v>0</v>
      </c>
      <c r="J32" s="137">
        <v>1</v>
      </c>
      <c r="K32" s="125">
        <v>1</v>
      </c>
      <c r="L32" s="44" t="s">
        <v>77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80</v>
      </c>
      <c r="W32" s="43"/>
      <c r="X32" s="43"/>
      <c r="Y32" s="42"/>
      <c r="Z32" s="123">
        <v>0</v>
      </c>
      <c r="AB32" s="246" t="s">
        <v>185</v>
      </c>
      <c r="AC32" s="246"/>
      <c r="AD32" s="246"/>
      <c r="AF32" s="97" t="s">
        <v>79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78</v>
      </c>
      <c r="B33" s="43"/>
      <c r="C33" s="43"/>
      <c r="D33" s="43"/>
      <c r="E33" s="43"/>
      <c r="F33" s="43"/>
      <c r="G33" s="123">
        <f t="shared" si="2"/>
        <v>71</v>
      </c>
      <c r="H33" s="123">
        <v>0</v>
      </c>
      <c r="I33" s="137">
        <v>2</v>
      </c>
      <c r="J33" s="137">
        <v>49</v>
      </c>
      <c r="K33" s="125">
        <v>20</v>
      </c>
      <c r="L33" s="44" t="s">
        <v>74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76</v>
      </c>
      <c r="W33" s="43"/>
      <c r="X33" s="43"/>
      <c r="Y33" s="42"/>
      <c r="Z33" s="123">
        <v>0</v>
      </c>
      <c r="AB33" s="247"/>
      <c r="AC33" s="247"/>
      <c r="AD33" s="247"/>
      <c r="AF33" s="246" t="s">
        <v>198</v>
      </c>
      <c r="AG33" s="246"/>
      <c r="AH33" s="246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75</v>
      </c>
      <c r="B34" s="43"/>
      <c r="C34" s="43"/>
      <c r="D34" s="43"/>
      <c r="E34" s="43"/>
      <c r="F34" s="43"/>
      <c r="G34" s="123">
        <f t="shared" si="2"/>
        <v>2</v>
      </c>
      <c r="H34" s="123">
        <v>0</v>
      </c>
      <c r="I34" s="137">
        <v>0</v>
      </c>
      <c r="J34" s="137">
        <v>1</v>
      </c>
      <c r="K34" s="125">
        <v>1</v>
      </c>
      <c r="L34" s="44" t="s">
        <v>71</v>
      </c>
      <c r="M34" s="46"/>
      <c r="N34" s="46"/>
      <c r="O34" s="46"/>
      <c r="P34" s="123">
        <f t="shared" si="3"/>
        <v>1</v>
      </c>
      <c r="Q34" s="141">
        <v>0</v>
      </c>
      <c r="R34" s="125">
        <v>0</v>
      </c>
      <c r="S34" s="125">
        <v>0</v>
      </c>
      <c r="T34" s="125">
        <v>1</v>
      </c>
      <c r="U34" s="33"/>
      <c r="V34" s="44" t="s">
        <v>73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72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182</v>
      </c>
      <c r="M35" s="46"/>
      <c r="N35" s="46"/>
      <c r="O35" s="46"/>
      <c r="P35" s="123">
        <f t="shared" si="3"/>
        <v>0</v>
      </c>
      <c r="Q35" s="141">
        <v>0</v>
      </c>
      <c r="R35" s="125">
        <v>0</v>
      </c>
      <c r="S35" s="125">
        <v>0</v>
      </c>
      <c r="T35" s="125">
        <v>0</v>
      </c>
      <c r="U35" s="33"/>
      <c r="V35" s="44" t="s">
        <v>70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96</v>
      </c>
      <c r="B36" s="39"/>
      <c r="C36" s="39"/>
      <c r="D36" s="39"/>
      <c r="E36" s="39"/>
      <c r="F36" s="39"/>
      <c r="G36" s="124">
        <f t="shared" si="2"/>
        <v>5</v>
      </c>
      <c r="H36" s="124">
        <v>0</v>
      </c>
      <c r="I36" s="138">
        <v>0</v>
      </c>
      <c r="J36" s="138">
        <v>3</v>
      </c>
      <c r="K36" s="139">
        <v>2</v>
      </c>
      <c r="L36" s="40" t="s">
        <v>183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106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69</v>
      </c>
      <c r="B38" s="13"/>
      <c r="C38" s="13"/>
      <c r="D38" s="13"/>
      <c r="E38" s="13"/>
      <c r="F38" s="13"/>
      <c r="G38" s="13"/>
      <c r="H38" s="13"/>
      <c r="I38" s="13"/>
      <c r="K38" s="14" t="s">
        <v>68</v>
      </c>
      <c r="L38" s="13"/>
      <c r="M38" s="13"/>
      <c r="N38" s="13"/>
      <c r="O38" s="13"/>
      <c r="Q38" s="14" t="s">
        <v>67</v>
      </c>
      <c r="R38" s="13"/>
      <c r="S38" s="13"/>
      <c r="T38" s="13"/>
      <c r="V38" s="14" t="s">
        <v>212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4" t="s">
        <v>36</v>
      </c>
      <c r="B39" s="202" t="s">
        <v>66</v>
      </c>
      <c r="C39" s="211"/>
      <c r="D39" s="203"/>
      <c r="E39" s="202" t="s">
        <v>65</v>
      </c>
      <c r="F39" s="203"/>
      <c r="G39" s="202" t="s">
        <v>193</v>
      </c>
      <c r="H39" s="203"/>
      <c r="I39" s="30" t="s">
        <v>64</v>
      </c>
      <c r="K39" s="195" t="s">
        <v>36</v>
      </c>
      <c r="L39" s="190" t="s">
        <v>53</v>
      </c>
      <c r="M39" s="190" t="s">
        <v>63</v>
      </c>
      <c r="N39" s="190" t="s">
        <v>62</v>
      </c>
      <c r="O39" s="253" t="s">
        <v>61</v>
      </c>
      <c r="Q39" s="256" t="s">
        <v>60</v>
      </c>
      <c r="R39" s="209" t="s">
        <v>33</v>
      </c>
      <c r="S39" s="209"/>
      <c r="T39" s="210"/>
      <c r="V39" s="213" t="s">
        <v>59</v>
      </c>
      <c r="W39" s="219" t="s">
        <v>58</v>
      </c>
      <c r="X39" s="220"/>
      <c r="Y39" s="219" t="s">
        <v>57</v>
      </c>
      <c r="Z39" s="220"/>
      <c r="AA39" s="216" t="s">
        <v>203</v>
      </c>
      <c r="AB39" s="217"/>
      <c r="AC39" s="217"/>
      <c r="AD39" s="217"/>
      <c r="AE39" s="217"/>
      <c r="AF39" s="217"/>
      <c r="AG39" s="218"/>
      <c r="AH39" s="216" t="s">
        <v>56</v>
      </c>
      <c r="AI39" s="218"/>
      <c r="AJ39" s="213" t="s">
        <v>55</v>
      </c>
      <c r="AK39" s="1"/>
      <c r="AT39" s="2"/>
      <c r="AU39" s="2"/>
    </row>
    <row r="40" spans="1:47" ht="22.5" customHeight="1" x14ac:dyDescent="0.25">
      <c r="A40" s="205"/>
      <c r="B40" s="184" t="s">
        <v>53</v>
      </c>
      <c r="C40" s="217" t="s">
        <v>54</v>
      </c>
      <c r="D40" s="217"/>
      <c r="E40" s="184" t="s">
        <v>53</v>
      </c>
      <c r="F40" s="186" t="s">
        <v>52</v>
      </c>
      <c r="G40" s="212" t="s">
        <v>194</v>
      </c>
      <c r="H40" s="212" t="s">
        <v>195</v>
      </c>
      <c r="I40" s="207" t="s">
        <v>46</v>
      </c>
      <c r="K40" s="196"/>
      <c r="L40" s="191"/>
      <c r="M40" s="191"/>
      <c r="N40" s="191"/>
      <c r="O40" s="254"/>
      <c r="Q40" s="257"/>
      <c r="R40" s="193" t="s">
        <v>51</v>
      </c>
      <c r="S40" s="193" t="s">
        <v>50</v>
      </c>
      <c r="T40" s="188" t="s">
        <v>49</v>
      </c>
      <c r="V40" s="214"/>
      <c r="W40" s="187" t="s">
        <v>48</v>
      </c>
      <c r="X40" s="186" t="s">
        <v>186</v>
      </c>
      <c r="Y40" s="187" t="s">
        <v>48</v>
      </c>
      <c r="Z40" s="186" t="s">
        <v>186</v>
      </c>
      <c r="AA40" s="186" t="s">
        <v>189</v>
      </c>
      <c r="AB40" s="186" t="s">
        <v>168</v>
      </c>
      <c r="AC40" s="186" t="s">
        <v>192</v>
      </c>
      <c r="AD40" s="186" t="s">
        <v>190</v>
      </c>
      <c r="AE40" s="186" t="s">
        <v>191</v>
      </c>
      <c r="AF40" s="186" t="s">
        <v>202</v>
      </c>
      <c r="AG40" s="186" t="s">
        <v>201</v>
      </c>
      <c r="AH40" s="187" t="s">
        <v>48</v>
      </c>
      <c r="AI40" s="186" t="s">
        <v>186</v>
      </c>
      <c r="AJ40" s="214"/>
      <c r="AK40" s="1"/>
      <c r="AT40" s="2"/>
      <c r="AU40" s="2"/>
    </row>
    <row r="41" spans="1:47" ht="22.5" customHeight="1" x14ac:dyDescent="0.25">
      <c r="A41" s="206"/>
      <c r="B41" s="185"/>
      <c r="C41" s="29" t="s">
        <v>47</v>
      </c>
      <c r="D41" s="28" t="s">
        <v>46</v>
      </c>
      <c r="E41" s="185"/>
      <c r="F41" s="198"/>
      <c r="G41" s="185"/>
      <c r="H41" s="185"/>
      <c r="I41" s="208"/>
      <c r="K41" s="197"/>
      <c r="L41" s="192"/>
      <c r="M41" s="192"/>
      <c r="N41" s="192"/>
      <c r="O41" s="255"/>
      <c r="Q41" s="257"/>
      <c r="R41" s="194"/>
      <c r="S41" s="194"/>
      <c r="T41" s="189"/>
      <c r="V41" s="259"/>
      <c r="W41" s="185"/>
      <c r="X41" s="185"/>
      <c r="Y41" s="185"/>
      <c r="Z41" s="185"/>
      <c r="AA41" s="198"/>
      <c r="AB41" s="198"/>
      <c r="AC41" s="198"/>
      <c r="AD41" s="198"/>
      <c r="AE41" s="198"/>
      <c r="AF41" s="185"/>
      <c r="AG41" s="185"/>
      <c r="AH41" s="185"/>
      <c r="AI41" s="185"/>
      <c r="AJ41" s="215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4</v>
      </c>
      <c r="C43" s="133">
        <v>1</v>
      </c>
      <c r="D43" s="133">
        <v>2</v>
      </c>
      <c r="E43" s="133">
        <v>1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2</v>
      </c>
      <c r="M43" s="133">
        <v>0</v>
      </c>
      <c r="N43" s="133">
        <v>0</v>
      </c>
      <c r="O43" s="133">
        <v>2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0</v>
      </c>
      <c r="X43" s="23">
        <v>0</v>
      </c>
      <c r="Y43" s="23">
        <v>0</v>
      </c>
      <c r="Z43" s="23">
        <v>0</v>
      </c>
      <c r="AA43" s="120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0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26</v>
      </c>
      <c r="C44" s="133">
        <v>13</v>
      </c>
      <c r="D44" s="133">
        <v>18</v>
      </c>
      <c r="E44" s="133">
        <v>14</v>
      </c>
      <c r="F44" s="133">
        <v>0</v>
      </c>
      <c r="G44" s="133">
        <v>0</v>
      </c>
      <c r="H44" s="133">
        <v>0</v>
      </c>
      <c r="I44" s="133">
        <v>0</v>
      </c>
      <c r="J44" s="20"/>
      <c r="K44" s="11" t="s">
        <v>41</v>
      </c>
      <c r="L44" s="133">
        <v>18</v>
      </c>
      <c r="M44" s="133">
        <v>12</v>
      </c>
      <c r="N44" s="133">
        <v>6</v>
      </c>
      <c r="O44" s="133">
        <v>16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13</v>
      </c>
      <c r="C45" s="134">
        <v>12</v>
      </c>
      <c r="D45" s="134">
        <v>12</v>
      </c>
      <c r="E45" s="134">
        <v>6</v>
      </c>
      <c r="F45" s="134">
        <v>0</v>
      </c>
      <c r="G45" s="134">
        <v>0</v>
      </c>
      <c r="H45" s="134">
        <v>0</v>
      </c>
      <c r="I45" s="134">
        <v>0</v>
      </c>
      <c r="J45" s="20"/>
      <c r="K45" s="9" t="s">
        <v>39</v>
      </c>
      <c r="L45" s="134">
        <v>12</v>
      </c>
      <c r="M45" s="134">
        <v>5</v>
      </c>
      <c r="N45" s="134">
        <v>8</v>
      </c>
      <c r="O45" s="134">
        <v>12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0</v>
      </c>
      <c r="X45" s="6">
        <f>SUM(X42:X44)</f>
        <v>0</v>
      </c>
      <c r="Y45" s="6">
        <f>SUM(Y42:Y44)</f>
        <v>0</v>
      </c>
      <c r="Z45" s="6">
        <f>SUM(Z42:Z44)</f>
        <v>0</v>
      </c>
      <c r="AA45" s="6">
        <f t="shared" ref="AA45:AJ45" si="4">SUM(AA42:AA44)</f>
        <v>0</v>
      </c>
      <c r="AB45" s="6">
        <f t="shared" si="4"/>
        <v>0</v>
      </c>
      <c r="AC45" s="6">
        <f t="shared" si="4"/>
        <v>0</v>
      </c>
      <c r="AD45" s="6">
        <f t="shared" si="4"/>
        <v>0</v>
      </c>
      <c r="AE45" s="6">
        <f t="shared" si="4"/>
        <v>0</v>
      </c>
      <c r="AF45" s="6">
        <f t="shared" si="4"/>
        <v>0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0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43</v>
      </c>
      <c r="C46" s="6">
        <f t="shared" si="5"/>
        <v>26</v>
      </c>
      <c r="D46" s="6">
        <f t="shared" si="5"/>
        <v>32</v>
      </c>
      <c r="E46" s="6">
        <f t="shared" si="5"/>
        <v>21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si="5"/>
        <v>0</v>
      </c>
      <c r="K46" s="7" t="s">
        <v>3</v>
      </c>
      <c r="L46" s="6">
        <f>SUM(L42:L45)</f>
        <v>32</v>
      </c>
      <c r="M46" s="6">
        <f>SUM(M42:M45)</f>
        <v>17</v>
      </c>
      <c r="N46" s="6">
        <f>SUM(N42:N45)</f>
        <v>14</v>
      </c>
      <c r="O46" s="6">
        <f>SUM(O42:O45)</f>
        <v>30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2" t="s">
        <v>36</v>
      </c>
      <c r="B49" s="285" t="s">
        <v>35</v>
      </c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7"/>
      <c r="R49" s="288" t="s">
        <v>34</v>
      </c>
      <c r="S49" s="289"/>
      <c r="T49" s="289"/>
      <c r="U49" s="289"/>
      <c r="V49" s="289"/>
      <c r="W49" s="289"/>
      <c r="X49" s="289"/>
      <c r="Y49" s="290"/>
      <c r="Z49" s="291" t="s">
        <v>33</v>
      </c>
      <c r="AA49" s="292"/>
      <c r="AB49" s="292"/>
      <c r="AC49" s="292"/>
      <c r="AD49" s="292"/>
      <c r="AE49" s="292"/>
      <c r="AF49" s="155"/>
      <c r="AG49" s="156" t="s">
        <v>32</v>
      </c>
      <c r="AH49" s="156"/>
      <c r="AI49" s="157">
        <v>67</v>
      </c>
      <c r="AJ49" s="158"/>
      <c r="AK49" s="158"/>
      <c r="AL49" s="158"/>
    </row>
    <row r="50" spans="1:49" ht="21" customHeight="1" x14ac:dyDescent="0.25">
      <c r="A50" s="283"/>
      <c r="B50" s="269" t="s">
        <v>31</v>
      </c>
      <c r="C50" s="270"/>
      <c r="D50" s="270"/>
      <c r="E50" s="270"/>
      <c r="F50" s="270"/>
      <c r="G50" s="270"/>
      <c r="H50" s="270"/>
      <c r="I50" s="270"/>
      <c r="J50" s="271"/>
      <c r="K50" s="269" t="s">
        <v>29</v>
      </c>
      <c r="L50" s="270"/>
      <c r="M50" s="270"/>
      <c r="N50" s="270"/>
      <c r="O50" s="270"/>
      <c r="P50" s="270"/>
      <c r="Q50" s="271"/>
      <c r="R50" s="272" t="s">
        <v>31</v>
      </c>
      <c r="S50" s="273"/>
      <c r="T50" s="274"/>
      <c r="U50" s="272" t="s">
        <v>29</v>
      </c>
      <c r="V50" s="273"/>
      <c r="W50" s="273"/>
      <c r="X50" s="273"/>
      <c r="Y50" s="274"/>
      <c r="Z50" s="269" t="s">
        <v>30</v>
      </c>
      <c r="AA50" s="271"/>
      <c r="AB50" s="272" t="s">
        <v>29</v>
      </c>
      <c r="AC50" s="273"/>
      <c r="AD50" s="273"/>
      <c r="AE50" s="274"/>
      <c r="AF50" s="155"/>
      <c r="AG50" s="159" t="s">
        <v>28</v>
      </c>
      <c r="AH50" s="159"/>
      <c r="AI50" s="160">
        <v>17</v>
      </c>
      <c r="AJ50" s="158"/>
      <c r="AK50" s="158"/>
      <c r="AL50" s="158"/>
    </row>
    <row r="51" spans="1:49" ht="21" customHeight="1" x14ac:dyDescent="0.25">
      <c r="A51" s="283"/>
      <c r="B51" s="293" t="s">
        <v>27</v>
      </c>
      <c r="C51" s="294"/>
      <c r="D51" s="294"/>
      <c r="E51" s="295"/>
      <c r="F51" s="296" t="s">
        <v>22</v>
      </c>
      <c r="G51" s="298" t="s">
        <v>26</v>
      </c>
      <c r="H51" s="294"/>
      <c r="I51" s="294"/>
      <c r="J51" s="299"/>
      <c r="K51" s="298" t="s">
        <v>25</v>
      </c>
      <c r="L51" s="294"/>
      <c r="M51" s="294"/>
      <c r="N51" s="299"/>
      <c r="O51" s="298" t="s">
        <v>24</v>
      </c>
      <c r="P51" s="294"/>
      <c r="Q51" s="295"/>
      <c r="R51" s="275" t="s">
        <v>23</v>
      </c>
      <c r="S51" s="275" t="s">
        <v>19</v>
      </c>
      <c r="T51" s="275" t="s">
        <v>22</v>
      </c>
      <c r="U51" s="275" t="s">
        <v>18</v>
      </c>
      <c r="V51" s="275" t="s">
        <v>17</v>
      </c>
      <c r="W51" s="275" t="s">
        <v>16</v>
      </c>
      <c r="X51" s="275" t="s">
        <v>8</v>
      </c>
      <c r="Y51" s="275" t="s">
        <v>21</v>
      </c>
      <c r="Z51" s="275" t="s">
        <v>20</v>
      </c>
      <c r="AA51" s="275" t="s">
        <v>19</v>
      </c>
      <c r="AB51" s="275" t="s">
        <v>18</v>
      </c>
      <c r="AC51" s="275" t="s">
        <v>17</v>
      </c>
      <c r="AD51" s="275" t="s">
        <v>16</v>
      </c>
      <c r="AE51" s="275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4"/>
      <c r="B52" s="164" t="s">
        <v>14</v>
      </c>
      <c r="C52" s="165" t="s">
        <v>13</v>
      </c>
      <c r="D52" s="165" t="s">
        <v>12</v>
      </c>
      <c r="E52" s="166" t="s">
        <v>11</v>
      </c>
      <c r="F52" s="297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161"/>
      <c r="AG52" s="169" t="s">
        <v>187</v>
      </c>
      <c r="AH52" s="170"/>
      <c r="AI52" s="157">
        <v>15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188</v>
      </c>
      <c r="AH53" s="173"/>
      <c r="AI53" s="160">
        <v>18</v>
      </c>
      <c r="AJ53" s="158"/>
      <c r="AK53" s="158"/>
      <c r="AL53" s="158"/>
    </row>
    <row r="54" spans="1:49" ht="24" customHeight="1" x14ac:dyDescent="0.25">
      <c r="A54" s="11" t="s">
        <v>6</v>
      </c>
      <c r="B54" s="172">
        <v>1</v>
      </c>
      <c r="C54" s="172">
        <v>2</v>
      </c>
      <c r="D54" s="172">
        <v>1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</v>
      </c>
      <c r="L54" s="172">
        <v>2</v>
      </c>
      <c r="M54" s="172">
        <v>1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15</v>
      </c>
      <c r="C55" s="172">
        <v>14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15</v>
      </c>
      <c r="L55" s="172">
        <v>14</v>
      </c>
      <c r="M55" s="172">
        <v>0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7</v>
      </c>
      <c r="C56" s="175">
        <v>5</v>
      </c>
      <c r="D56" s="175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7</v>
      </c>
      <c r="L56" s="175">
        <v>5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23</v>
      </c>
      <c r="C57" s="177">
        <f t="shared" ref="C57:AE57" si="6">SUM(C53:C56)</f>
        <v>21</v>
      </c>
      <c r="D57" s="177">
        <f t="shared" si="6"/>
        <v>1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23</v>
      </c>
      <c r="L57" s="177">
        <f t="shared" si="6"/>
        <v>21</v>
      </c>
      <c r="M57" s="177">
        <f t="shared" si="6"/>
        <v>1</v>
      </c>
      <c r="N57" s="177">
        <f t="shared" si="6"/>
        <v>0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5" spans="1:5" x14ac:dyDescent="0.25">
      <c r="A65" s="181" t="s">
        <v>204</v>
      </c>
    </row>
    <row r="67" spans="1:5" ht="19.5" customHeight="1" x14ac:dyDescent="0.25">
      <c r="A67" s="182" t="s">
        <v>205</v>
      </c>
      <c r="B67" s="181"/>
      <c r="C67" s="181"/>
      <c r="D67" s="181"/>
      <c r="E67" s="181"/>
    </row>
    <row r="68" spans="1:5" ht="19.5" customHeight="1" x14ac:dyDescent="0.25">
      <c r="A68" s="183" t="s">
        <v>206</v>
      </c>
      <c r="B68" s="181"/>
      <c r="C68" s="181"/>
      <c r="D68" s="181"/>
      <c r="E68" s="181"/>
    </row>
    <row r="69" spans="1:5" ht="19.5" customHeight="1" x14ac:dyDescent="0.25">
      <c r="A69" s="183" t="s">
        <v>207</v>
      </c>
      <c r="B69" s="181"/>
      <c r="C69" s="181"/>
      <c r="D69" s="181"/>
      <c r="E69" s="181"/>
    </row>
    <row r="70" spans="1:5" ht="19.5" customHeight="1" x14ac:dyDescent="0.25">
      <c r="A70" s="183" t="s">
        <v>208</v>
      </c>
      <c r="B70" s="181"/>
      <c r="C70" s="181"/>
      <c r="D70" s="181"/>
      <c r="E70" s="181"/>
    </row>
    <row r="71" spans="1:5" ht="19.5" customHeight="1" x14ac:dyDescent="0.25">
      <c r="A71" s="183" t="s">
        <v>209</v>
      </c>
      <c r="B71" s="181"/>
      <c r="C71" s="181"/>
      <c r="D71" s="181"/>
      <c r="E71" s="181"/>
    </row>
    <row r="72" spans="1:5" ht="19.5" customHeight="1" x14ac:dyDescent="0.25">
      <c r="A72" s="183" t="s">
        <v>210</v>
      </c>
      <c r="B72" s="181"/>
      <c r="C72" s="181"/>
      <c r="D72" s="181"/>
      <c r="E72" s="181"/>
    </row>
    <row r="73" spans="1:5" ht="25.5" customHeight="1" x14ac:dyDescent="0.25"/>
    <row r="74" spans="1:5" ht="25.5" customHeight="1" x14ac:dyDescent="0.25"/>
    <row r="75" spans="1:5" ht="25.5" customHeight="1" x14ac:dyDescent="0.25"/>
  </sheetData>
  <mergeCells count="137">
    <mergeCell ref="A49:A52"/>
    <mergeCell ref="B49:Q49"/>
    <mergeCell ref="R49:Y49"/>
    <mergeCell ref="Z49:AE49"/>
    <mergeCell ref="B50:J50"/>
    <mergeCell ref="B51:E51"/>
    <mergeCell ref="F51:F52"/>
    <mergeCell ref="G51:J51"/>
    <mergeCell ref="K51:N51"/>
    <mergeCell ref="O51:Q51"/>
    <mergeCell ref="AA51:AA52"/>
    <mergeCell ref="AB51:AB52"/>
    <mergeCell ref="AC51:AC52"/>
    <mergeCell ref="AD51:AD52"/>
    <mergeCell ref="X51:X52"/>
    <mergeCell ref="Y51:Y52"/>
    <mergeCell ref="Z51:Z52"/>
    <mergeCell ref="V51:V52"/>
    <mergeCell ref="W51:W52"/>
    <mergeCell ref="U7:V8"/>
    <mergeCell ref="AF33:AH33"/>
    <mergeCell ref="J18:J20"/>
    <mergeCell ref="K18:K20"/>
    <mergeCell ref="L18:L20"/>
    <mergeCell ref="M18:M20"/>
    <mergeCell ref="N18:N20"/>
    <mergeCell ref="X21:AB21"/>
    <mergeCell ref="K50:Q50"/>
    <mergeCell ref="R50:T50"/>
    <mergeCell ref="U50:Y50"/>
    <mergeCell ref="Z50:AA50"/>
    <mergeCell ref="AB50:AE50"/>
    <mergeCell ref="AE51:AE52"/>
    <mergeCell ref="R51:R52"/>
    <mergeCell ref="S51:S52"/>
    <mergeCell ref="T51:T52"/>
    <mergeCell ref="U51:U52"/>
    <mergeCell ref="O18:O20"/>
    <mergeCell ref="V39:V41"/>
    <mergeCell ref="R24:V24"/>
    <mergeCell ref="R17:V17"/>
    <mergeCell ref="R18:V18"/>
    <mergeCell ref="R19:V19"/>
    <mergeCell ref="R20:V20"/>
    <mergeCell ref="R21:V21"/>
    <mergeCell ref="R22:V22"/>
    <mergeCell ref="P18:P20"/>
    <mergeCell ref="Q18:Q20"/>
    <mergeCell ref="R25:V25"/>
    <mergeCell ref="X25:AB25"/>
    <mergeCell ref="X18:AB18"/>
    <mergeCell ref="X19:AB19"/>
    <mergeCell ref="X20:AB20"/>
    <mergeCell ref="R23:V23"/>
    <mergeCell ref="X22:AB22"/>
    <mergeCell ref="O39:O41"/>
    <mergeCell ref="Q39:Q41"/>
    <mergeCell ref="M39:M41"/>
    <mergeCell ref="AB40:AB41"/>
    <mergeCell ref="AA40:AA41"/>
    <mergeCell ref="AD40:AD41"/>
    <mergeCell ref="Z40:Z41"/>
    <mergeCell ref="AC40:AC41"/>
    <mergeCell ref="AG40:AG41"/>
    <mergeCell ref="AB32:AD33"/>
    <mergeCell ref="X23:AB23"/>
    <mergeCell ref="AF40:AF41"/>
    <mergeCell ref="AE23:AH24"/>
    <mergeCell ref="X24:AB24"/>
    <mergeCell ref="AE40:AE41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J17:M17"/>
    <mergeCell ref="B8:E8"/>
    <mergeCell ref="A17:I17"/>
    <mergeCell ref="G8:G9"/>
    <mergeCell ref="H8:H9"/>
    <mergeCell ref="I8:I9"/>
    <mergeCell ref="L8:L9"/>
    <mergeCell ref="AH7:AH9"/>
    <mergeCell ref="W7:X8"/>
    <mergeCell ref="M8:M9"/>
    <mergeCell ref="R7:S8"/>
    <mergeCell ref="J7:K7"/>
    <mergeCell ref="J8:J9"/>
    <mergeCell ref="P7:Q8"/>
    <mergeCell ref="T7:T9"/>
    <mergeCell ref="L7:M7"/>
    <mergeCell ref="N7:O8"/>
    <mergeCell ref="A18:A20"/>
    <mergeCell ref="AG7:AG8"/>
    <mergeCell ref="N17:Q17"/>
    <mergeCell ref="H18:H20"/>
    <mergeCell ref="I18:I20"/>
    <mergeCell ref="F8:F9"/>
    <mergeCell ref="X17:AB17"/>
    <mergeCell ref="B7:G7"/>
    <mergeCell ref="H7:I7"/>
    <mergeCell ref="K8:K9"/>
    <mergeCell ref="AJ39:AJ41"/>
    <mergeCell ref="AA39:AG39"/>
    <mergeCell ref="AI40:AI41"/>
    <mergeCell ref="AH39:AI39"/>
    <mergeCell ref="Y39:Z39"/>
    <mergeCell ref="C40:D40"/>
    <mergeCell ref="G39:H39"/>
    <mergeCell ref="H40:H41"/>
    <mergeCell ref="W39:X39"/>
    <mergeCell ref="AH40:AH41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W40:W41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dcterms:created xsi:type="dcterms:W3CDTF">2014-08-12T14:08:05Z</dcterms:created>
  <dcterms:modified xsi:type="dcterms:W3CDTF">2018-05-30T17:42:59Z</dcterms:modified>
</cp:coreProperties>
</file>