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285" windowWidth="19440" windowHeight="8385" tabRatio="646"/>
  </bookViews>
  <sheets>
    <sheet name="ITS-VIH" sheetId="1" r:id="rId1"/>
  </sheets>
  <calcPr calcId="144525"/>
</workbook>
</file>

<file path=xl/calcChain.xml><?xml version="1.0" encoding="utf-8"?>
<calcChain xmlns="http://schemas.openxmlformats.org/spreadsheetml/2006/main">
  <c r="N34" i="1" l="1"/>
  <c r="O34" i="1"/>
  <c r="N35" i="1"/>
  <c r="O35" i="1"/>
  <c r="O33" i="1"/>
  <c r="N33" i="1"/>
  <c r="N40" i="1"/>
  <c r="O40" i="1"/>
  <c r="O39" i="1"/>
  <c r="N39" i="1"/>
  <c r="O47" i="1"/>
  <c r="N47" i="1"/>
  <c r="O46" i="1"/>
  <c r="N46" i="1"/>
  <c r="N54" i="1"/>
  <c r="O54" i="1"/>
  <c r="N55" i="1"/>
  <c r="O55" i="1"/>
  <c r="N57" i="1"/>
  <c r="O57" i="1"/>
  <c r="N58" i="1"/>
  <c r="O58" i="1"/>
  <c r="O60" i="1"/>
  <c r="N61" i="1"/>
  <c r="O61" i="1"/>
  <c r="O53" i="1"/>
  <c r="N53" i="1"/>
  <c r="H66" i="1"/>
  <c r="H69" i="1"/>
  <c r="H70" i="1"/>
  <c r="H65" i="1"/>
  <c r="O84" i="1"/>
  <c r="N84" i="1"/>
  <c r="M84" i="1"/>
  <c r="O83" i="1"/>
  <c r="N83" i="1"/>
  <c r="M83" i="1"/>
  <c r="M81" i="1"/>
  <c r="N81" i="1"/>
  <c r="O81" i="1"/>
  <c r="O80" i="1"/>
  <c r="N80" i="1"/>
  <c r="M80" i="1"/>
  <c r="O97" i="1"/>
  <c r="N97" i="1"/>
  <c r="M97" i="1"/>
  <c r="M96" i="1"/>
  <c r="M94" i="1"/>
  <c r="M93" i="1"/>
  <c r="N93" i="1"/>
  <c r="O93" i="1"/>
  <c r="N92" i="1"/>
  <c r="M92" i="1"/>
  <c r="O92" i="1"/>
  <c r="O90" i="1"/>
  <c r="N90" i="1"/>
  <c r="J103" i="1"/>
  <c r="K103" i="1"/>
  <c r="J104" i="1"/>
  <c r="K104" i="1"/>
  <c r="J105" i="1"/>
  <c r="K105" i="1"/>
  <c r="K102" i="1"/>
  <c r="J102" i="1"/>
  <c r="J115" i="1"/>
  <c r="K116" i="1"/>
  <c r="J116" i="1"/>
  <c r="J113" i="1"/>
  <c r="K113" i="1"/>
  <c r="J114" i="1"/>
  <c r="K114" i="1"/>
  <c r="K112" i="1"/>
  <c r="J112" i="1"/>
  <c r="K117" i="1"/>
  <c r="K115" i="1"/>
  <c r="K111" i="1"/>
  <c r="J117" i="1"/>
  <c r="J111" i="1"/>
  <c r="H71" i="1"/>
  <c r="H68" i="1"/>
  <c r="H67" i="1"/>
  <c r="O49" i="1"/>
  <c r="N49" i="1"/>
  <c r="O48" i="1"/>
  <c r="N48" i="1"/>
  <c r="Z26" i="1"/>
  <c r="X26" i="1"/>
  <c r="AA25" i="1"/>
  <c r="Z25" i="1"/>
  <c r="Y25" i="1"/>
  <c r="X25" i="1"/>
  <c r="AA24" i="1"/>
  <c r="Z24" i="1"/>
  <c r="Y24" i="1"/>
  <c r="X24" i="1"/>
  <c r="AA22" i="1"/>
  <c r="Y22" i="1"/>
  <c r="O42" i="1"/>
  <c r="O41" i="1"/>
  <c r="N42" i="1"/>
  <c r="N41" i="1"/>
</calcChain>
</file>

<file path=xl/comments1.xml><?xml version="1.0" encoding="utf-8"?>
<comments xmlns="http://schemas.openxmlformats.org/spreadsheetml/2006/main">
  <authors>
    <author>MIRIAM JANET ANCO CONCEPCION</author>
    <author>PATRICIA JEANETTE VASQUEZ REYES</author>
  </authors>
  <commentList>
    <comment ref="A21" authorId="0">
      <text>
        <r>
          <rPr>
            <b/>
            <sz val="9"/>
            <color indexed="81"/>
            <rFont val="Tahoma"/>
            <family val="2"/>
          </rPr>
          <t>ESTE DATO ES EXTERNO
EL HIS NO CUENTA PERSONAS SINO CASOS, UNA PERSONA PUEDE TERNER MAS DE UN CASO</t>
        </r>
      </text>
    </comment>
    <comment ref="A23" authorId="1">
      <text>
        <r>
          <rPr>
            <b/>
            <sz val="9"/>
            <color indexed="81"/>
            <rFont val="Tahoma"/>
            <family val="2"/>
          </rPr>
          <t>SE DEBE BUSCAR IDENTIDICAR LOS CASOS QUE TENGAN SIGNOS CLÍNICOS COMPATIBLES CON ITS, EN HIS NO SE DIFERENCIA SI LA CAUSA ES DE ESTE TIPO, POR ESO SE ENCUENTRANS ESTOS DX EN MENORES.</t>
        </r>
      </text>
    </comment>
    <comment ref="A92" authorId="1">
      <text>
        <r>
          <rPr>
            <b/>
            <sz val="9"/>
            <color indexed="81"/>
            <rFont val="Tahoma"/>
            <family val="2"/>
          </rPr>
          <t>FUENTE EXTERNA: 
EL DATO DE LOS CONTACTOS Y CONTACTOS TRATADOS</t>
        </r>
      </text>
    </comment>
    <comment ref="A93" authorId="1">
      <text>
        <r>
          <rPr>
            <b/>
            <sz val="9"/>
            <color indexed="81"/>
            <rFont val="Tahoma"/>
            <family val="2"/>
          </rPr>
          <t>FUENTE EXTERNA: 
EL DATO DE LOS CONTACTOS Y CONTACTOS TRATADOS</t>
        </r>
      </text>
    </comment>
    <comment ref="A94" authorId="1">
      <text>
        <r>
          <rPr>
            <b/>
            <sz val="9"/>
            <color indexed="81"/>
            <rFont val="Tahoma"/>
            <family val="2"/>
          </rPr>
          <t>FUENTE EXTERNA: 
EL DATO DE LOS CONTACTOS Y CONTACTOS TRATADOS</t>
        </r>
      </text>
    </comment>
    <comment ref="A96" authorId="1">
      <text>
        <r>
          <rPr>
            <b/>
            <sz val="9"/>
            <color indexed="81"/>
            <rFont val="Tahoma"/>
            <family val="2"/>
          </rPr>
          <t>FUENTE EXTERNA: 
EL DATO DE LOS CONTACTOS Y CONTACTOS TRATADOS</t>
        </r>
      </text>
    </comment>
    <comment ref="A97" authorId="1">
      <text>
        <r>
          <rPr>
            <b/>
            <sz val="9"/>
            <color indexed="81"/>
            <rFont val="Tahoma"/>
            <family val="2"/>
          </rPr>
          <t>FUENTE EXTERNA: 
EL DATO DE LOS CONTACTOS Y CONTACTOS TRATADOS</t>
        </r>
      </text>
    </comment>
    <comment ref="A112" authorId="1">
      <text>
        <r>
          <rPr>
            <b/>
            <sz val="9"/>
            <color indexed="81"/>
            <rFont val="Tahoma"/>
            <family val="2"/>
          </rPr>
          <t>FUENTE EXTERNA: 
EL DATO DE LOS CONTACTOS Y CONTACTOS TRATADOS</t>
        </r>
      </text>
    </comment>
    <comment ref="A113" authorId="1">
      <text>
        <r>
          <rPr>
            <b/>
            <sz val="9"/>
            <color indexed="81"/>
            <rFont val="Tahoma"/>
            <family val="2"/>
          </rPr>
          <t>FUENTE EXTERNA: 
EL DATO DE LOS CONTACTOS Y CONTACTOS TRATADOS</t>
        </r>
      </text>
    </comment>
    <comment ref="A114" authorId="1">
      <text>
        <r>
          <rPr>
            <b/>
            <sz val="9"/>
            <color indexed="81"/>
            <rFont val="Tahoma"/>
            <family val="2"/>
          </rPr>
          <t>FUENTE EXTERNA: 
EL DATO DE LOS CONTACTOS Y CONTACTOS TRATADOS</t>
        </r>
      </text>
    </comment>
    <comment ref="A116" authorId="1">
      <text>
        <r>
          <rPr>
            <b/>
            <sz val="9"/>
            <color indexed="81"/>
            <rFont val="Tahoma"/>
            <family val="2"/>
          </rPr>
          <t>FUENTE EXTERNA: 
EL DATO DE LOS CONTACTOS Y CONTACTOS TRATADOS</t>
        </r>
      </text>
    </comment>
  </commentList>
</comments>
</file>

<file path=xl/sharedStrings.xml><?xml version="1.0" encoding="utf-8"?>
<sst xmlns="http://schemas.openxmlformats.org/spreadsheetml/2006/main" count="341" uniqueCount="190">
  <si>
    <t>HOJA DE MONITORIZACION MENSUAL DE LA ESN PREVENCION Y CONTROL DE ITS, VIH/SIDA Y HEPATITIS B</t>
  </si>
  <si>
    <t xml:space="preserve">DIRESA/DISA/GERESA </t>
  </si>
  <si>
    <t xml:space="preserve">MINSA </t>
  </si>
  <si>
    <t xml:space="preserve">RED </t>
  </si>
  <si>
    <t xml:space="preserve">ESSALUD </t>
  </si>
  <si>
    <t>MICRO RED</t>
  </si>
  <si>
    <t xml:space="preserve">SANIDAD FFAA - PNP </t>
  </si>
  <si>
    <t xml:space="preserve">ESTABLECIMIENTO </t>
  </si>
  <si>
    <t xml:space="preserve">INPE </t>
  </si>
  <si>
    <t xml:space="preserve">MES </t>
  </si>
  <si>
    <t>ONG</t>
  </si>
  <si>
    <t xml:space="preserve">AÑO </t>
  </si>
  <si>
    <t>OTRA  (especificar)</t>
  </si>
  <si>
    <t>1.-  POBLACION GENERAL: ITS</t>
  </si>
  <si>
    <t>Femenino</t>
  </si>
  <si>
    <t>Masculino</t>
  </si>
  <si>
    <t>Total
Diagnósticos</t>
  </si>
  <si>
    <t>Total 
Tratados</t>
  </si>
  <si>
    <t>Contactos</t>
  </si>
  <si>
    <t>Contactos Tratados</t>
  </si>
  <si>
    <t>18-29a</t>
  </si>
  <si>
    <t>30-59a</t>
  </si>
  <si>
    <t>60a más</t>
  </si>
  <si>
    <t>Diagnóstico</t>
  </si>
  <si>
    <t>Tratado</t>
  </si>
  <si>
    <t>F</t>
  </si>
  <si>
    <t>M</t>
  </si>
  <si>
    <t>1.1.</t>
  </si>
  <si>
    <t>N° de Personas con manejo sindrómico</t>
  </si>
  <si>
    <t>1.2.</t>
  </si>
  <si>
    <t>Nº de casos de descarga uretral</t>
  </si>
  <si>
    <t>1.3.</t>
  </si>
  <si>
    <t>Nº de casos de flujo vaginal compatible con ITS</t>
  </si>
  <si>
    <t>1.4.</t>
  </si>
  <si>
    <t xml:space="preserve">Nº de casos de úlcera genital </t>
  </si>
  <si>
    <t>1.5.</t>
  </si>
  <si>
    <t xml:space="preserve">Nº de casos de bubón inguinal </t>
  </si>
  <si>
    <t>1.6.</t>
  </si>
  <si>
    <t>Nº de casos con síndrome de dolor abdominal bajo</t>
  </si>
  <si>
    <t>1.7.</t>
  </si>
  <si>
    <t>Nº de casos con serología reactiva para sífilis</t>
  </si>
  <si>
    <t>1.8.</t>
  </si>
  <si>
    <t xml:space="preserve">Nº de personas que reciben consejería en ITS </t>
  </si>
  <si>
    <t>Total</t>
  </si>
  <si>
    <t>2.1.</t>
  </si>
  <si>
    <t>N° personas tamizadas para Hepatitis B (prueba rápida o Elisa)</t>
  </si>
  <si>
    <t>2.2.</t>
  </si>
  <si>
    <t>N° personas reactivas a prueba para Hepatitis B (prueba rápida o Elisa)</t>
  </si>
  <si>
    <t>2.3.</t>
  </si>
  <si>
    <t xml:space="preserve">N° Personas con diagnóstico confirmado de Hepatitis B Crónica </t>
  </si>
  <si>
    <t>3.1.</t>
  </si>
  <si>
    <t>Nº de personas tamizadas para VIH (excepto gestantes)</t>
  </si>
  <si>
    <t>3.2.</t>
  </si>
  <si>
    <t xml:space="preserve">Nº de personas tamizadas para VIH con resultado reactivo </t>
  </si>
  <si>
    <t>3.3.</t>
  </si>
  <si>
    <t xml:space="preserve">Nº de personas con TB tamizadas para VIH </t>
  </si>
  <si>
    <t>3.4.</t>
  </si>
  <si>
    <t xml:space="preserve">Nº de personas con TB tamizadas reactivas para VIH </t>
  </si>
  <si>
    <t>4.- EXPOSICION A VIH</t>
  </si>
  <si>
    <t>4.1.</t>
  </si>
  <si>
    <t xml:space="preserve">Nº de personas que sufrieron exposición ocupacional al VIH </t>
  </si>
  <si>
    <t>4.2.</t>
  </si>
  <si>
    <t>Nº de personas que sufrieron exposición ocupacional al VIH y reciben profilaxis ARV</t>
  </si>
  <si>
    <t>4.3.</t>
  </si>
  <si>
    <t>Nº de personas expuestas a VIH por exposición no ocupacional</t>
  </si>
  <si>
    <t>4.4.</t>
  </si>
  <si>
    <t>Nº de personas expuestas a VIH por exposición no ocupacional y reciben profilaxis ARV</t>
  </si>
  <si>
    <t>5.1.</t>
  </si>
  <si>
    <t>5.2.</t>
  </si>
  <si>
    <t>5.3.</t>
  </si>
  <si>
    <t>5.4.</t>
  </si>
  <si>
    <t>5.5.</t>
  </si>
  <si>
    <t>5.6.</t>
  </si>
  <si>
    <t>5.7.</t>
  </si>
  <si>
    <t>5.8.</t>
  </si>
  <si>
    <t>5.9.</t>
  </si>
  <si>
    <t>TRIMESTRES DE EMBARAZO</t>
  </si>
  <si>
    <t>1er Trim.</t>
  </si>
  <si>
    <t>2do Trim.</t>
  </si>
  <si>
    <t>3er Trim.</t>
  </si>
  <si>
    <t>N° de gestantes con Sífilis que inician tratamiento</t>
  </si>
  <si>
    <t>6.2.</t>
  </si>
  <si>
    <t>N° de RN con Sífilis congénita que inician tratamiento</t>
  </si>
  <si>
    <t>6.3.</t>
  </si>
  <si>
    <t>N° de Gestantes con VIH que reciben TARGA</t>
  </si>
  <si>
    <t>6.4.</t>
  </si>
  <si>
    <t>N° de Gestantes con VIH que culminan con cesárea</t>
  </si>
  <si>
    <t>6.5.</t>
  </si>
  <si>
    <t>N° de RN expuestos a VIH (hijos de madre VIH) que inician ARV</t>
  </si>
  <si>
    <t>6.6.</t>
  </si>
  <si>
    <t>N° de RN expuestos a VIH que inician sucedáneos de leche materna</t>
  </si>
  <si>
    <t>6.7.</t>
  </si>
  <si>
    <t>N° de Gestantes reactivas para Hepatitis B</t>
  </si>
  <si>
    <t>6.8.</t>
  </si>
  <si>
    <t>N° RN expuestos a Hepatitis B</t>
  </si>
  <si>
    <t>6.9.</t>
  </si>
  <si>
    <t>N° RN Expuestos con Vacuna de Hepatitis B en atencion de Parto</t>
  </si>
  <si>
    <t>6.10.</t>
  </si>
  <si>
    <t>N° RN Expuestos que reciben Inmunoglobulina (HBIG)</t>
  </si>
  <si>
    <t>7.-  POBLACION CLAVE: Trabajadoras/es Sexuales</t>
  </si>
  <si>
    <t>7.1.</t>
  </si>
  <si>
    <t>Nº TS atendidos/as en AMP</t>
  </si>
  <si>
    <t>7.2.</t>
  </si>
  <si>
    <t>Nº de atenciones a TS  en AMP</t>
  </si>
  <si>
    <t>7.3.</t>
  </si>
  <si>
    <t>Nº TS controlados/as (4 veces/año)</t>
  </si>
  <si>
    <t>7.4.</t>
  </si>
  <si>
    <t xml:space="preserve">Nº de TS tamizados/as para VIH </t>
  </si>
  <si>
    <t>7.5.</t>
  </si>
  <si>
    <t>Nº  TS con tamizaje para VIH con resultado reactivo</t>
  </si>
  <si>
    <t>7.6.</t>
  </si>
  <si>
    <t>Nº TS referidos/as a CERITS y UAMPs por PEPs</t>
  </si>
  <si>
    <t>8.-  POBLACION CLAVE: Trabajadoras/es Sexuales : ITS</t>
  </si>
  <si>
    <t>TS Tratados</t>
  </si>
  <si>
    <t>8.1.</t>
  </si>
  <si>
    <t>Nº de personas con diagnóstico de ITS con manejo sindrómico</t>
  </si>
  <si>
    <t>8.2.</t>
  </si>
  <si>
    <t>Nº de casos con descarga uretral</t>
  </si>
  <si>
    <t>8.3.</t>
  </si>
  <si>
    <t>Nº de casos con flujo vaginal compatible con ITS</t>
  </si>
  <si>
    <t>8.4.</t>
  </si>
  <si>
    <t>8.5.</t>
  </si>
  <si>
    <t>Nº de casos de bubón inguinal</t>
  </si>
  <si>
    <t>8.6.</t>
  </si>
  <si>
    <t>8.7.</t>
  </si>
  <si>
    <t>Nº de personas con diagnóstico de ITS con manejo etiológico</t>
  </si>
  <si>
    <t>8.8.</t>
  </si>
  <si>
    <t>Nº de casos de tricomoniasís</t>
  </si>
  <si>
    <t>8.9.</t>
  </si>
  <si>
    <t>Nº de casos de gonorrea</t>
  </si>
  <si>
    <t>8.10.</t>
  </si>
  <si>
    <t>Nº de casos con serología reactiva para sífilis (&gt;= 8 dil)</t>
  </si>
  <si>
    <t xml:space="preserve">HSH </t>
  </si>
  <si>
    <t>Trans</t>
  </si>
  <si>
    <t>60 a más</t>
  </si>
  <si>
    <t>HSH</t>
  </si>
  <si>
    <t>9.1.</t>
  </si>
  <si>
    <t>Nº HSH/Trans atendidos/as</t>
  </si>
  <si>
    <t>9.2.</t>
  </si>
  <si>
    <t xml:space="preserve">Nº de atenciones a HSH/Trans </t>
  </si>
  <si>
    <t>9.3.</t>
  </si>
  <si>
    <t xml:space="preserve">Nº de HSH/Trans  tamizados/as para VIH </t>
  </si>
  <si>
    <t>9.4.</t>
  </si>
  <si>
    <t>Nº  HSH/Trans con tamizaje para VIH con resultado reactivo</t>
  </si>
  <si>
    <t>9.5.</t>
  </si>
  <si>
    <t>Nº HSH/Trans  referidos/as a CERITS y UAMPs por PEPs</t>
  </si>
  <si>
    <t>9.6.</t>
  </si>
  <si>
    <t>N° HSH/Trans que inician Terapia Antiretroviral</t>
  </si>
  <si>
    <t>Tratados</t>
  </si>
  <si>
    <t>10.1.</t>
  </si>
  <si>
    <t>10.2.</t>
  </si>
  <si>
    <t>10.3.</t>
  </si>
  <si>
    <t>10.4.</t>
  </si>
  <si>
    <t>10.5.</t>
  </si>
  <si>
    <t>10.6.</t>
  </si>
  <si>
    <t>10.7.</t>
  </si>
  <si>
    <t>*AMP= Atención Médica Periódica</t>
  </si>
  <si>
    <t xml:space="preserve"> * Si la suma del total de Gestantes por trimestre de gestación no coincide con el total de gestantes desagregados por edades es porque se ha registrado una gestante con dx de sífilis fuera de la Atención Prenatal sin considerar el trimestre de gestación.</t>
  </si>
  <si>
    <t>2.-  HEPATITIS B</t>
  </si>
  <si>
    <t>3.- POBLACION GENERAL: TAMIZAJE</t>
  </si>
  <si>
    <t>01d -11a</t>
  </si>
  <si>
    <t>12a - 17a</t>
  </si>
  <si>
    <t>30a - 59a</t>
  </si>
  <si>
    <t>18a - 29a</t>
  </si>
  <si>
    <t>18a -29a</t>
  </si>
  <si>
    <t xml:space="preserve"> 01d - 11a</t>
  </si>
  <si>
    <t>01d - 11a</t>
  </si>
  <si>
    <t>TS - Femenino</t>
  </si>
  <si>
    <t>TS - HSH</t>
  </si>
  <si>
    <t>TS - Trans</t>
  </si>
  <si>
    <t>10.- POBLACION CLAVE: Hombres que tienen sexo con otros hombres / Trans : ITS</t>
  </si>
  <si>
    <t>9.- POBLACION CLAVE: Hombres que tienen Sexo con otros Hombres / Trans</t>
  </si>
  <si>
    <t>Fuente HIS</t>
  </si>
  <si>
    <t>Fuente Externa</t>
  </si>
  <si>
    <t>Nº de PVVIH que inician Terapia preventiva con Cotrimoxazol (TPC)</t>
  </si>
  <si>
    <t>Nº de PVVIH que inician Terapia preventiva con INH (TPI)</t>
  </si>
  <si>
    <t>5.-   PVVIH:  ATENCIÓN INTEGRAL</t>
  </si>
  <si>
    <t>Nº de PVVIH que completan Terapia preventiva con INH (TPI)</t>
  </si>
  <si>
    <t xml:space="preserve">N° de PVVIH con diagnóstico de TB </t>
  </si>
  <si>
    <t>N° de PVVIH con TB que inician tratamiento para TB</t>
  </si>
  <si>
    <t>N° de PVVIH con TB que completan tratamiento para TB</t>
  </si>
  <si>
    <t>N° de PVVIH con TB que abandonan tratamiento para TB</t>
  </si>
  <si>
    <t>N° de PVVIH con Hepatitis B crónica</t>
  </si>
  <si>
    <t>Nº de PVVIH fallecidos en el mes</t>
  </si>
  <si>
    <t xml:space="preserve">6.- GESTANTES Y RECIÉN NACIDOS : Transmisión Vertical (Sífilis, VIH, Hepatitis B) </t>
  </si>
  <si>
    <t>TS - F</t>
  </si>
  <si>
    <t>Nº de personas con manejo etiológico</t>
  </si>
  <si>
    <t>INSTITUCIÓN</t>
  </si>
  <si>
    <t>DIRESA AREQUIPA</t>
  </si>
  <si>
    <t>DICIEMBRE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</si>
</sst>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9"/>
      <color indexed="81"/>
      <name val="Tahoma"/>
      <family val="2"/>
    </font>
    <font>
      <b/>
      <sz val="10"/>
      <name val="Calibri"/>
      <family val="2"/>
      <scheme val="minor"/>
    </font>
    <font>
      <sz val="10"/>
      <name val="Calibri"/>
      <family val="2"/>
      <scheme val="minor"/>
    </font>
    <font>
      <sz val="8"/>
      <name val="Calibri"/>
      <family val="2"/>
      <scheme val="minor"/>
    </font>
    <font>
      <b/>
      <sz val="10"/>
      <color theme="8" tint="-0.499984740745262"/>
      <name val="Calibri"/>
      <family val="2"/>
      <scheme val="minor"/>
    </font>
    <font>
      <sz val="10"/>
      <color theme="0" tint="-0.249977111117893"/>
      <name val="Calibri"/>
      <family val="2"/>
      <scheme val="minor"/>
    </font>
    <font>
      <sz val="10"/>
      <color theme="8" tint="-0.499984740745262"/>
      <name val="Calibri"/>
      <family val="2"/>
      <scheme val="minor"/>
    </font>
    <font>
      <b/>
      <sz val="16"/>
      <name val="Calibri"/>
      <family val="2"/>
      <scheme val="minor"/>
    </font>
    <font>
      <b/>
      <sz val="10"/>
      <color rgb="FFFF0000"/>
      <name val="Arial"/>
      <family val="2"/>
    </font>
    <font>
      <b/>
      <sz val="10"/>
      <color rgb="FFFF0000"/>
      <name val="Calibri"/>
      <family val="2"/>
      <scheme val="minor"/>
    </font>
    <font>
      <b/>
      <sz val="11"/>
      <name val="Calibri"/>
      <family val="2"/>
      <scheme val="minor"/>
    </font>
  </fonts>
  <fills count="10">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92D050"/>
        <bgColor indexed="64"/>
      </patternFill>
    </fill>
    <fill>
      <patternFill patternType="solid">
        <fgColor rgb="FFFF0000"/>
        <bgColor indexed="64"/>
      </patternFill>
    </fill>
  </fills>
  <borders count="25">
    <border>
      <left/>
      <right/>
      <top/>
      <bottom/>
      <diagonal/>
    </border>
    <border>
      <left style="thin">
        <color indexed="64"/>
      </left>
      <right/>
      <top/>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top style="thin">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style="thin">
        <color theme="8" tint="-0.24994659260841701"/>
      </left>
      <right style="thin">
        <color theme="8" tint="-0.24994659260841701"/>
      </right>
      <top/>
      <bottom style="thin">
        <color theme="8" tint="-0.24994659260841701"/>
      </bottom>
      <diagonal/>
    </border>
    <border>
      <left style="thin">
        <color theme="8" tint="-0.24994659260841701"/>
      </left>
      <right/>
      <top style="thin">
        <color theme="8" tint="-0.24994659260841701"/>
      </top>
      <bottom/>
      <diagonal/>
    </border>
    <border>
      <left/>
      <right/>
      <top style="thin">
        <color theme="8" tint="-0.24994659260841701"/>
      </top>
      <bottom/>
      <diagonal/>
    </border>
    <border>
      <left/>
      <right style="thin">
        <color theme="8" tint="-0.24994659260841701"/>
      </right>
      <top style="thin">
        <color theme="8" tint="-0.24994659260841701"/>
      </top>
      <bottom/>
      <diagonal/>
    </border>
    <border>
      <left style="thin">
        <color theme="8" tint="-0.24994659260841701"/>
      </left>
      <right/>
      <top/>
      <bottom style="thin">
        <color theme="8" tint="-0.24994659260841701"/>
      </bottom>
      <diagonal/>
    </border>
    <border>
      <left/>
      <right/>
      <top/>
      <bottom style="thin">
        <color theme="8" tint="-0.24994659260841701"/>
      </bottom>
      <diagonal/>
    </border>
    <border>
      <left/>
      <right style="thin">
        <color theme="8" tint="-0.24994659260841701"/>
      </right>
      <top/>
      <bottom style="thin">
        <color theme="8" tint="-0.24994659260841701"/>
      </bottom>
      <diagonal/>
    </border>
    <border>
      <left/>
      <right/>
      <top style="thin">
        <color theme="8" tint="-0.24994659260841701"/>
      </top>
      <bottom style="thin">
        <color theme="8" tint="-0.24994659260841701"/>
      </bottom>
      <diagonal/>
    </border>
    <border>
      <left style="thin">
        <color theme="8" tint="-0.24994659260841701"/>
      </left>
      <right/>
      <top/>
      <bottom/>
      <diagonal/>
    </border>
    <border>
      <left/>
      <right style="thin">
        <color theme="8" tint="-0.24994659260841701"/>
      </right>
      <top/>
      <bottom/>
      <diagonal/>
    </border>
    <border>
      <left style="thin">
        <color theme="8" tint="-0.24994659260841701"/>
      </left>
      <right/>
      <top style="thin">
        <color theme="8" tint="-0.24994659260841701"/>
      </top>
      <bottom style="dotted">
        <color theme="8" tint="-0.24994659260841701"/>
      </bottom>
      <diagonal/>
    </border>
    <border>
      <left/>
      <right style="thin">
        <color theme="8" tint="-0.24994659260841701"/>
      </right>
      <top style="thin">
        <color theme="8" tint="-0.24994659260841701"/>
      </top>
      <bottom style="dotted">
        <color theme="8" tint="-0.24994659260841701"/>
      </bottom>
      <diagonal/>
    </border>
    <border>
      <left style="thin">
        <color theme="8" tint="-0.24994659260841701"/>
      </left>
      <right style="thin">
        <color theme="8" tint="-0.24994659260841701"/>
      </right>
      <top style="thin">
        <color theme="8" tint="-0.24994659260841701"/>
      </top>
      <bottom style="dotted">
        <color theme="8" tint="-0.24994659260841701"/>
      </bottom>
      <diagonal/>
    </border>
    <border>
      <left style="thin">
        <color theme="8" tint="-0.24994659260841701"/>
      </left>
      <right/>
      <top style="dotted">
        <color theme="8" tint="-0.24994659260841701"/>
      </top>
      <bottom style="dotted">
        <color theme="8" tint="-0.24994659260841701"/>
      </bottom>
      <diagonal/>
    </border>
    <border>
      <left/>
      <right style="thin">
        <color theme="8" tint="-0.24994659260841701"/>
      </right>
      <top style="dotted">
        <color theme="8" tint="-0.24994659260841701"/>
      </top>
      <bottom style="dotted">
        <color theme="8" tint="-0.24994659260841701"/>
      </bottom>
      <diagonal/>
    </border>
    <border>
      <left style="thin">
        <color theme="8" tint="-0.24994659260841701"/>
      </left>
      <right style="thin">
        <color theme="8" tint="-0.24994659260841701"/>
      </right>
      <top style="dotted">
        <color theme="8" tint="-0.24994659260841701"/>
      </top>
      <bottom style="dotted">
        <color theme="8" tint="-0.24994659260841701"/>
      </bottom>
      <diagonal/>
    </border>
    <border>
      <left style="thin">
        <color theme="8" tint="-0.24994659260841701"/>
      </left>
      <right/>
      <top style="dotted">
        <color theme="8" tint="-0.24994659260841701"/>
      </top>
      <bottom style="thin">
        <color theme="8" tint="-0.24994659260841701"/>
      </bottom>
      <diagonal/>
    </border>
    <border>
      <left/>
      <right style="thin">
        <color theme="8" tint="-0.24994659260841701"/>
      </right>
      <top style="dotted">
        <color theme="8" tint="-0.24994659260841701"/>
      </top>
      <bottom style="thin">
        <color theme="8" tint="-0.24994659260841701"/>
      </bottom>
      <diagonal/>
    </border>
    <border>
      <left style="thin">
        <color theme="8" tint="-0.24994659260841701"/>
      </left>
      <right style="thin">
        <color theme="8" tint="-0.24994659260841701"/>
      </right>
      <top style="dotted">
        <color theme="8" tint="-0.24994659260841701"/>
      </top>
      <bottom style="thin">
        <color theme="8" tint="-0.24994659260841701"/>
      </bottom>
      <diagonal/>
    </border>
  </borders>
  <cellStyleXfs count="1">
    <xf numFmtId="0" fontId="0" fillId="0" borderId="0"/>
  </cellStyleXfs>
  <cellXfs count="167">
    <xf numFmtId="0" fontId="0" fillId="0" borderId="0" xfId="0"/>
    <xf numFmtId="0" fontId="2" fillId="2" borderId="2"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left" vertical="center"/>
      <protection locked="0"/>
    </xf>
    <xf numFmtId="0" fontId="4" fillId="0" borderId="0" xfId="0" applyFont="1" applyFill="1" applyAlignment="1" applyProtection="1">
      <alignment vertical="center"/>
      <protection locked="0"/>
    </xf>
    <xf numFmtId="0" fontId="3"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3" fillId="0" borderId="0" xfId="0" applyFont="1" applyFill="1" applyAlignment="1" applyProtection="1">
      <alignment horizontal="left" vertical="center"/>
    </xf>
    <xf numFmtId="0" fontId="3" fillId="0" borderId="0" xfId="0" applyFont="1" applyFill="1" applyAlignment="1" applyProtection="1">
      <alignment horizontal="left" vertical="center"/>
      <protection locked="0"/>
    </xf>
    <xf numFmtId="0" fontId="4" fillId="0" borderId="0" xfId="0" applyFont="1" applyFill="1" applyAlignment="1" applyProtection="1">
      <alignment horizontal="center" vertical="center" wrapText="1"/>
      <protection locked="0"/>
    </xf>
    <xf numFmtId="0" fontId="3" fillId="0" borderId="0" xfId="0" applyFont="1" applyFill="1" applyAlignment="1" applyProtection="1">
      <alignment vertical="center"/>
      <protection locked="0"/>
    </xf>
    <xf numFmtId="0" fontId="4" fillId="0" borderId="0" xfId="0" applyFont="1" applyAlignment="1" applyProtection="1">
      <alignment vertical="center"/>
      <protection locked="0"/>
    </xf>
    <xf numFmtId="0" fontId="2" fillId="3" borderId="3" xfId="0" applyFont="1" applyFill="1" applyBorder="1" applyAlignment="1" applyProtection="1">
      <alignment horizontal="center" vertical="center" wrapText="1"/>
      <protection locked="0"/>
    </xf>
    <xf numFmtId="0" fontId="2" fillId="4" borderId="3"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wrapText="1"/>
    </xf>
    <xf numFmtId="0" fontId="3" fillId="3" borderId="2" xfId="0" applyFont="1" applyFill="1" applyBorder="1" applyAlignment="1" applyProtection="1">
      <alignment vertical="center" wrapText="1"/>
    </xf>
    <xf numFmtId="0" fontId="3" fillId="5" borderId="2" xfId="0" applyFont="1" applyFill="1" applyBorder="1" applyAlignment="1" applyProtection="1">
      <alignment vertical="center"/>
      <protection locked="0"/>
    </xf>
    <xf numFmtId="0" fontId="3" fillId="0" borderId="2" xfId="0" applyFont="1" applyBorder="1" applyAlignment="1" applyProtection="1">
      <alignment horizontal="center" vertical="center"/>
      <protection locked="0"/>
    </xf>
    <xf numFmtId="0" fontId="3" fillId="5" borderId="2" xfId="0" applyFont="1" applyFill="1" applyBorder="1" applyAlignment="1" applyProtection="1">
      <alignment horizontal="left" vertical="center"/>
      <protection locked="0"/>
    </xf>
    <xf numFmtId="0" fontId="4" fillId="5" borderId="0" xfId="0" applyFont="1" applyFill="1" applyBorder="1" applyAlignment="1" applyProtection="1">
      <alignment horizontal="center" vertical="center" wrapText="1"/>
      <protection locked="0"/>
    </xf>
    <xf numFmtId="0" fontId="4" fillId="5" borderId="0" xfId="0" applyFont="1" applyFill="1" applyAlignment="1" applyProtection="1">
      <alignment vertical="center"/>
      <protection locked="0"/>
    </xf>
    <xf numFmtId="0" fontId="4" fillId="0" borderId="0" xfId="0" applyFont="1" applyFill="1" applyBorder="1" applyAlignment="1" applyProtection="1">
      <alignment horizontal="center" vertical="center"/>
      <protection locked="0"/>
    </xf>
    <xf numFmtId="0" fontId="4" fillId="5" borderId="0" xfId="0" applyFont="1" applyFill="1" applyBorder="1" applyAlignment="1" applyProtection="1">
      <alignment horizontal="center" vertical="center"/>
      <protection locked="0"/>
    </xf>
    <xf numFmtId="0" fontId="4" fillId="5" borderId="0" xfId="0" applyFont="1" applyFill="1" applyAlignment="1" applyProtection="1">
      <alignment horizontal="center" vertical="center"/>
      <protection locked="0"/>
    </xf>
    <xf numFmtId="0" fontId="4" fillId="0" borderId="0" xfId="0" applyFont="1" applyFill="1" applyBorder="1" applyAlignment="1" applyProtection="1">
      <alignment vertical="center"/>
      <protection locked="0"/>
    </xf>
    <xf numFmtId="0" fontId="3" fillId="3" borderId="2" xfId="0" applyFont="1" applyFill="1" applyBorder="1" applyAlignment="1" applyProtection="1">
      <alignment horizontal="center" vertical="center"/>
    </xf>
    <xf numFmtId="0" fontId="3" fillId="0" borderId="2" xfId="0" applyFont="1" applyFill="1" applyBorder="1" applyAlignment="1" applyProtection="1">
      <alignment vertical="center"/>
      <protection locked="0"/>
    </xf>
    <xf numFmtId="0" fontId="3" fillId="0" borderId="2" xfId="0" applyFont="1" applyFill="1" applyBorder="1" applyAlignment="1" applyProtection="1">
      <alignment horizontal="center" vertical="center"/>
      <protection locked="0"/>
    </xf>
    <xf numFmtId="0" fontId="3" fillId="3" borderId="2" xfId="0" applyFont="1" applyFill="1" applyBorder="1" applyAlignment="1" applyProtection="1">
      <alignment vertical="center"/>
    </xf>
    <xf numFmtId="0" fontId="3" fillId="6" borderId="4" xfId="0" applyFont="1" applyFill="1" applyBorder="1" applyAlignment="1" applyProtection="1">
      <alignment vertical="center"/>
      <protection locked="0"/>
    </xf>
    <xf numFmtId="0" fontId="3" fillId="6" borderId="5" xfId="0" applyFont="1" applyFill="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2" xfId="0" applyFont="1" applyFill="1" applyBorder="1" applyAlignment="1" applyProtection="1">
      <alignment vertical="center" wrapText="1"/>
      <protection locked="0"/>
    </xf>
    <xf numFmtId="0" fontId="3" fillId="5" borderId="2" xfId="0" applyFont="1" applyFill="1" applyBorder="1" applyAlignment="1" applyProtection="1">
      <alignment vertical="center" wrapText="1"/>
      <protection locked="0"/>
    </xf>
    <xf numFmtId="0" fontId="3" fillId="5" borderId="2" xfId="0" applyFont="1" applyFill="1" applyBorder="1" applyAlignment="1" applyProtection="1">
      <alignment vertical="center"/>
    </xf>
    <xf numFmtId="0" fontId="3" fillId="6" borderId="2" xfId="0" applyFont="1" applyFill="1" applyBorder="1" applyAlignment="1" applyProtection="1">
      <alignment vertical="center"/>
    </xf>
    <xf numFmtId="0" fontId="3" fillId="6" borderId="2" xfId="0" applyFont="1" applyFill="1" applyBorder="1" applyAlignment="1" applyProtection="1">
      <alignment horizontal="center" vertical="center" wrapText="1"/>
      <protection locked="0"/>
    </xf>
    <xf numFmtId="0" fontId="3" fillId="6" borderId="2" xfId="0" applyFont="1" applyFill="1" applyBorder="1" applyAlignment="1" applyProtection="1">
      <alignment vertical="center"/>
      <protection locked="0"/>
    </xf>
    <xf numFmtId="0" fontId="3" fillId="6" borderId="3" xfId="0" applyFont="1" applyFill="1" applyBorder="1" applyAlignment="1" applyProtection="1">
      <alignment horizontal="center" vertical="center" wrapText="1"/>
      <protection locked="0"/>
    </xf>
    <xf numFmtId="0" fontId="3" fillId="6" borderId="6" xfId="0" applyFont="1" applyFill="1" applyBorder="1" applyAlignment="1" applyProtection="1">
      <alignment horizontal="center" vertical="center"/>
      <protection locked="0"/>
    </xf>
    <xf numFmtId="0" fontId="2" fillId="4" borderId="2"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protection locked="0"/>
    </xf>
    <xf numFmtId="2" fontId="3" fillId="3" borderId="2" xfId="0" applyNumberFormat="1" applyFont="1" applyFill="1" applyBorder="1" applyAlignment="1" applyProtection="1">
      <alignment horizontal="center" vertical="center" wrapText="1"/>
    </xf>
    <xf numFmtId="0" fontId="5" fillId="3" borderId="2" xfId="0" applyFont="1" applyFill="1" applyBorder="1" applyAlignment="1" applyProtection="1">
      <alignment vertical="center"/>
    </xf>
    <xf numFmtId="0" fontId="6" fillId="6" borderId="7" xfId="0" applyFont="1" applyFill="1" applyBorder="1" applyAlignment="1" applyProtection="1">
      <alignment vertical="center"/>
      <protection locked="0"/>
    </xf>
    <xf numFmtId="0" fontId="6" fillId="6" borderId="8" xfId="0" applyFont="1" applyFill="1" applyBorder="1" applyAlignment="1" applyProtection="1">
      <alignment vertical="center"/>
      <protection locked="0"/>
    </xf>
    <xf numFmtId="0" fontId="6" fillId="6" borderId="9" xfId="0" applyFont="1" applyFill="1" applyBorder="1" applyAlignment="1" applyProtection="1">
      <alignment vertical="center"/>
      <protection locked="0"/>
    </xf>
    <xf numFmtId="0" fontId="6" fillId="6" borderId="10" xfId="0" applyFont="1" applyFill="1" applyBorder="1" applyAlignment="1" applyProtection="1">
      <alignment vertical="center"/>
      <protection locked="0"/>
    </xf>
    <xf numFmtId="0" fontId="6" fillId="6" borderId="11" xfId="0" applyFont="1" applyFill="1" applyBorder="1" applyAlignment="1" applyProtection="1">
      <alignment vertical="center"/>
      <protection locked="0"/>
    </xf>
    <xf numFmtId="0" fontId="6" fillId="6" borderId="12" xfId="0" applyFont="1" applyFill="1" applyBorder="1" applyAlignment="1" applyProtection="1">
      <alignment vertical="center"/>
      <protection locked="0"/>
    </xf>
    <xf numFmtId="0" fontId="6" fillId="6" borderId="4" xfId="0" applyFont="1" applyFill="1" applyBorder="1" applyAlignment="1" applyProtection="1">
      <alignment vertical="center"/>
      <protection locked="0"/>
    </xf>
    <xf numFmtId="0" fontId="6" fillId="6" borderId="13" xfId="0" applyFont="1" applyFill="1" applyBorder="1" applyAlignment="1" applyProtection="1">
      <alignment vertical="center"/>
      <protection locked="0"/>
    </xf>
    <xf numFmtId="0" fontId="6" fillId="6" borderId="5" xfId="0" applyFont="1" applyFill="1" applyBorder="1" applyAlignment="1" applyProtection="1">
      <alignment vertical="center"/>
      <protection locked="0"/>
    </xf>
    <xf numFmtId="0" fontId="4" fillId="0" borderId="1"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0" fontId="4" fillId="0" borderId="0" xfId="0" applyFont="1" applyFill="1" applyAlignment="1" applyProtection="1">
      <alignment horizontal="center" vertical="center"/>
    </xf>
    <xf numFmtId="0" fontId="3" fillId="6" borderId="7" xfId="0" applyFont="1" applyFill="1" applyBorder="1" applyAlignment="1" applyProtection="1">
      <alignment vertical="center"/>
      <protection locked="0"/>
    </xf>
    <xf numFmtId="0" fontId="3" fillId="6" borderId="8" xfId="0" applyFont="1" applyFill="1" applyBorder="1" applyAlignment="1" applyProtection="1">
      <alignment vertical="center"/>
      <protection locked="0"/>
    </xf>
    <xf numFmtId="0" fontId="3" fillId="6" borderId="9" xfId="0" applyFont="1" applyFill="1" applyBorder="1" applyAlignment="1" applyProtection="1">
      <alignment vertical="center"/>
      <protection locked="0"/>
    </xf>
    <xf numFmtId="0" fontId="3" fillId="6" borderId="14" xfId="0" applyFont="1" applyFill="1" applyBorder="1" applyAlignment="1" applyProtection="1">
      <alignment vertical="center"/>
      <protection locked="0"/>
    </xf>
    <xf numFmtId="0" fontId="3" fillId="6" borderId="0" xfId="0" applyFont="1" applyFill="1" applyBorder="1" applyAlignment="1" applyProtection="1">
      <alignment vertical="center"/>
      <protection locked="0"/>
    </xf>
    <xf numFmtId="0" fontId="3" fillId="6" borderId="15" xfId="0" applyFont="1" applyFill="1" applyBorder="1" applyAlignment="1" applyProtection="1">
      <alignment vertical="center"/>
      <protection locked="0"/>
    </xf>
    <xf numFmtId="0" fontId="3" fillId="6" borderId="10" xfId="0" applyFont="1" applyFill="1" applyBorder="1" applyAlignment="1" applyProtection="1">
      <alignment vertical="center"/>
      <protection locked="0"/>
    </xf>
    <xf numFmtId="0" fontId="3" fillId="6" borderId="11" xfId="0" applyFont="1" applyFill="1" applyBorder="1" applyAlignment="1" applyProtection="1">
      <alignment vertical="center"/>
      <protection locked="0"/>
    </xf>
    <xf numFmtId="0" fontId="3" fillId="6" borderId="12" xfId="0" applyFont="1" applyFill="1" applyBorder="1" applyAlignment="1" applyProtection="1">
      <alignment vertical="center"/>
      <protection locked="0"/>
    </xf>
    <xf numFmtId="0" fontId="4" fillId="0" borderId="0" xfId="0" applyFont="1" applyFill="1" applyBorder="1" applyAlignment="1" applyProtection="1">
      <alignment horizontal="center" vertical="center" wrapText="1"/>
      <protection locked="0"/>
    </xf>
    <xf numFmtId="0" fontId="3" fillId="7" borderId="4" xfId="0" applyFont="1" applyFill="1" applyBorder="1" applyAlignment="1" applyProtection="1">
      <alignment vertical="center"/>
      <protection locked="0"/>
    </xf>
    <xf numFmtId="0" fontId="3" fillId="7" borderId="13" xfId="0" applyFont="1" applyFill="1" applyBorder="1" applyAlignment="1" applyProtection="1">
      <alignment vertical="center"/>
      <protection locked="0"/>
    </xf>
    <xf numFmtId="0" fontId="3" fillId="7" borderId="5" xfId="0" applyFont="1" applyFill="1" applyBorder="1" applyAlignment="1" applyProtection="1">
      <alignment vertical="center"/>
      <protection locked="0"/>
    </xf>
    <xf numFmtId="0" fontId="5" fillId="3" borderId="2" xfId="0" applyFont="1" applyFill="1" applyBorder="1" applyAlignment="1" applyProtection="1">
      <alignment vertical="center"/>
      <protection locked="0"/>
    </xf>
    <xf numFmtId="0" fontId="5" fillId="6" borderId="4" xfId="0" applyFont="1" applyFill="1" applyBorder="1" applyAlignment="1" applyProtection="1">
      <alignment vertical="center"/>
    </xf>
    <xf numFmtId="0" fontId="5" fillId="6" borderId="5" xfId="0" applyFont="1" applyFill="1" applyBorder="1" applyAlignment="1" applyProtection="1">
      <alignment vertical="center"/>
    </xf>
    <xf numFmtId="0" fontId="5" fillId="6" borderId="2" xfId="0" applyFont="1" applyFill="1" applyBorder="1" applyAlignment="1" applyProtection="1">
      <alignment vertical="center"/>
    </xf>
    <xf numFmtId="0" fontId="2" fillId="6" borderId="4" xfId="0" applyFont="1" applyFill="1" applyBorder="1" applyAlignment="1" applyProtection="1">
      <alignment vertical="center"/>
    </xf>
    <xf numFmtId="0" fontId="2" fillId="6" borderId="5" xfId="0" applyFont="1" applyFill="1" applyBorder="1" applyAlignment="1" applyProtection="1">
      <alignment vertical="center"/>
    </xf>
    <xf numFmtId="0" fontId="7" fillId="0" borderId="2" xfId="0" applyFont="1" applyFill="1" applyBorder="1" applyAlignment="1" applyProtection="1">
      <alignment vertical="center"/>
      <protection locked="0"/>
    </xf>
    <xf numFmtId="0" fontId="7" fillId="0" borderId="2" xfId="0" applyFont="1" applyBorder="1" applyAlignment="1" applyProtection="1">
      <alignment vertical="center"/>
      <protection locked="0"/>
    </xf>
    <xf numFmtId="0" fontId="4" fillId="8" borderId="2" xfId="0" applyFont="1" applyFill="1" applyBorder="1" applyAlignment="1" applyProtection="1">
      <alignment horizontal="center" vertical="center"/>
      <protection locked="0"/>
    </xf>
    <xf numFmtId="0" fontId="4" fillId="9" borderId="2" xfId="0" applyFont="1" applyFill="1" applyBorder="1" applyAlignment="1" applyProtection="1">
      <alignment horizontal="center" vertical="center"/>
      <protection locked="0"/>
    </xf>
    <xf numFmtId="0" fontId="6" fillId="7" borderId="4" xfId="0" applyFont="1" applyFill="1" applyBorder="1" applyAlignment="1" applyProtection="1">
      <alignment vertical="center"/>
      <protection locked="0"/>
    </xf>
    <xf numFmtId="0" fontId="6" fillId="7" borderId="13" xfId="0" applyFont="1" applyFill="1" applyBorder="1" applyAlignment="1" applyProtection="1">
      <alignment vertical="center"/>
      <protection locked="0"/>
    </xf>
    <xf numFmtId="0" fontId="6" fillId="7" borderId="5" xfId="0" applyFont="1" applyFill="1" applyBorder="1" applyAlignment="1" applyProtection="1">
      <alignment vertical="center"/>
      <protection locked="0"/>
    </xf>
    <xf numFmtId="0" fontId="2" fillId="2" borderId="2" xfId="0" applyFont="1" applyFill="1" applyBorder="1" applyAlignment="1" applyProtection="1">
      <alignment horizontal="center" vertical="center" wrapText="1"/>
      <protection locked="0"/>
    </xf>
    <xf numFmtId="0" fontId="8" fillId="0" borderId="0" xfId="0" applyFont="1" applyFill="1" applyAlignment="1" applyProtection="1">
      <alignment horizontal="center" vertical="center"/>
    </xf>
    <xf numFmtId="0" fontId="3" fillId="0" borderId="2" xfId="0" applyFont="1" applyBorder="1" applyAlignment="1" applyProtection="1">
      <alignment vertical="center"/>
      <protection locked="0"/>
    </xf>
    <xf numFmtId="0" fontId="3" fillId="5" borderId="2" xfId="0" applyFont="1" applyFill="1" applyBorder="1" applyAlignment="1" applyProtection="1">
      <alignment vertical="center"/>
      <protection locked="0"/>
    </xf>
    <xf numFmtId="0" fontId="2" fillId="2" borderId="2" xfId="0" applyFont="1" applyFill="1" applyBorder="1" applyAlignment="1" applyProtection="1">
      <alignment horizontal="center" vertical="center"/>
      <protection locked="0"/>
    </xf>
    <xf numFmtId="0" fontId="0" fillId="0" borderId="0" xfId="0"/>
    <xf numFmtId="0" fontId="9" fillId="0" borderId="0" xfId="0" applyFont="1" applyAlignment="1" applyProtection="1">
      <alignment vertical="center"/>
      <protection locked="0"/>
    </xf>
    <xf numFmtId="0" fontId="9" fillId="0" borderId="0" xfId="0" applyFont="1" applyFill="1" applyAlignment="1" applyProtection="1">
      <alignment vertical="center"/>
      <protection locked="0"/>
    </xf>
    <xf numFmtId="0" fontId="9" fillId="0" borderId="0" xfId="0" applyFont="1" applyFill="1" applyBorder="1" applyAlignment="1" applyProtection="1">
      <alignment vertical="center"/>
      <protection locked="0"/>
    </xf>
    <xf numFmtId="0" fontId="10" fillId="6" borderId="4" xfId="0" applyFont="1" applyFill="1" applyBorder="1" applyAlignment="1" applyProtection="1">
      <alignment vertical="center"/>
      <protection locked="0"/>
    </xf>
    <xf numFmtId="0" fontId="10" fillId="6" borderId="13" xfId="0" applyFont="1" applyFill="1" applyBorder="1" applyAlignment="1" applyProtection="1">
      <alignment vertical="center"/>
      <protection locked="0"/>
    </xf>
    <xf numFmtId="0" fontId="10" fillId="6" borderId="5" xfId="0" applyFont="1" applyFill="1" applyBorder="1" applyAlignment="1" applyProtection="1">
      <alignment vertical="center"/>
      <protection locked="0"/>
    </xf>
    <xf numFmtId="0" fontId="0" fillId="0" borderId="0" xfId="0"/>
    <xf numFmtId="0" fontId="4" fillId="0" borderId="0" xfId="0" applyFont="1" applyFill="1" applyAlignment="1" applyProtection="1">
      <alignment vertical="center"/>
      <protection locked="0"/>
    </xf>
    <xf numFmtId="0" fontId="3" fillId="0" borderId="0" xfId="0" applyFont="1" applyFill="1" applyAlignment="1" applyProtection="1">
      <alignment horizontal="center" vertical="center"/>
      <protection locked="0"/>
    </xf>
    <xf numFmtId="0" fontId="3" fillId="2" borderId="4" xfId="0" applyFont="1" applyFill="1" applyBorder="1" applyAlignment="1" applyProtection="1">
      <alignment vertical="center"/>
      <protection locked="0"/>
    </xf>
    <xf numFmtId="0" fontId="3" fillId="2" borderId="5" xfId="0" applyFont="1" applyFill="1" applyBorder="1" applyAlignment="1" applyProtection="1">
      <alignment vertical="center"/>
      <protection locked="0"/>
    </xf>
    <xf numFmtId="0" fontId="11" fillId="0" borderId="0" xfId="0" applyFont="1" applyFill="1" applyAlignment="1" applyProtection="1">
      <alignment vertical="center"/>
    </xf>
    <xf numFmtId="0" fontId="11" fillId="0" borderId="0" xfId="0" applyFont="1" applyFill="1" applyAlignment="1" applyProtection="1">
      <alignment horizontal="right" vertical="center" indent="1"/>
    </xf>
    <xf numFmtId="0" fontId="4" fillId="0" borderId="16" xfId="0" applyFont="1" applyFill="1" applyBorder="1" applyAlignment="1" applyProtection="1">
      <alignment vertical="center"/>
      <protection locked="0"/>
    </xf>
    <xf numFmtId="0" fontId="3" fillId="0" borderId="17" xfId="0" applyFont="1" applyFill="1" applyBorder="1" applyAlignment="1" applyProtection="1">
      <alignment horizontal="right" vertical="center" indent="1"/>
    </xf>
    <xf numFmtId="0" fontId="4" fillId="2" borderId="18" xfId="0" applyFont="1" applyFill="1" applyBorder="1" applyAlignment="1" applyProtection="1">
      <alignment vertical="center"/>
      <protection locked="0"/>
    </xf>
    <xf numFmtId="0" fontId="4" fillId="0" borderId="19" xfId="0" applyFont="1" applyFill="1" applyBorder="1" applyAlignment="1" applyProtection="1">
      <alignment vertical="center"/>
      <protection locked="0"/>
    </xf>
    <xf numFmtId="0" fontId="3" fillId="0" borderId="20" xfId="0" applyFont="1" applyFill="1" applyBorder="1" applyAlignment="1" applyProtection="1">
      <alignment horizontal="right" vertical="center" indent="1"/>
    </xf>
    <xf numFmtId="0" fontId="4" fillId="2" borderId="21" xfId="0" applyFont="1" applyFill="1" applyBorder="1" applyAlignment="1" applyProtection="1">
      <alignment vertical="center"/>
      <protection locked="0"/>
    </xf>
    <xf numFmtId="0" fontId="4" fillId="0" borderId="22" xfId="0" applyFont="1" applyFill="1" applyBorder="1" applyAlignment="1" applyProtection="1">
      <alignment horizontal="center" vertical="center"/>
      <protection locked="0"/>
    </xf>
    <xf numFmtId="0" fontId="3" fillId="0" borderId="23" xfId="0" applyFont="1" applyFill="1" applyBorder="1" applyAlignment="1" applyProtection="1">
      <alignment horizontal="right" vertical="center" indent="1"/>
    </xf>
    <xf numFmtId="0" fontId="4" fillId="2" borderId="24"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0" fontId="3"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3" fillId="5" borderId="2" xfId="0" applyFont="1" applyFill="1" applyBorder="1" applyAlignment="1" applyProtection="1">
      <alignment vertical="center"/>
    </xf>
    <xf numFmtId="0" fontId="3" fillId="6" borderId="2" xfId="0" applyFont="1" applyFill="1" applyBorder="1" applyAlignment="1" applyProtection="1">
      <alignment vertical="center"/>
    </xf>
    <xf numFmtId="0" fontId="5" fillId="3" borderId="2" xfId="0" applyFont="1" applyFill="1" applyBorder="1" applyAlignment="1" applyProtection="1">
      <alignment vertical="center"/>
    </xf>
    <xf numFmtId="0" fontId="5" fillId="3" borderId="2" xfId="0" applyFont="1" applyFill="1" applyBorder="1" applyAlignment="1" applyProtection="1">
      <alignment vertical="center"/>
      <protection locked="0"/>
    </xf>
    <xf numFmtId="0" fontId="2" fillId="2" borderId="2" xfId="0" applyFont="1" applyFill="1" applyBorder="1" applyAlignment="1" applyProtection="1">
      <alignment horizontal="center" vertical="center"/>
      <protection locked="0"/>
    </xf>
    <xf numFmtId="0" fontId="3" fillId="5" borderId="2" xfId="0" applyFont="1" applyFill="1" applyBorder="1" applyAlignment="1" applyProtection="1">
      <alignment vertical="center"/>
      <protection locked="0"/>
    </xf>
    <xf numFmtId="0" fontId="3" fillId="9" borderId="2" xfId="0" applyFont="1" applyFill="1" applyBorder="1" applyAlignment="1" applyProtection="1">
      <alignment horizontal="center" vertical="center" wrapText="1"/>
    </xf>
    <xf numFmtId="0" fontId="3" fillId="8" borderId="2" xfId="0" applyFont="1" applyFill="1" applyBorder="1" applyAlignment="1" applyProtection="1">
      <alignment horizontal="center" vertical="center" wrapText="1"/>
    </xf>
    <xf numFmtId="2" fontId="3" fillId="8" borderId="2" xfId="0" quotePrefix="1" applyNumberFormat="1" applyFont="1" applyFill="1" applyBorder="1" applyAlignment="1" applyProtection="1">
      <alignment horizontal="center" vertical="center" wrapText="1"/>
    </xf>
    <xf numFmtId="0" fontId="3" fillId="9" borderId="2" xfId="0" applyFont="1" applyFill="1" applyBorder="1" applyAlignment="1" applyProtection="1">
      <alignment horizontal="center" vertical="center"/>
    </xf>
    <xf numFmtId="0" fontId="3" fillId="8" borderId="2" xfId="0" applyFont="1" applyFill="1" applyBorder="1" applyAlignment="1" applyProtection="1">
      <alignment vertical="center"/>
    </xf>
    <xf numFmtId="0" fontId="3" fillId="9" borderId="2" xfId="0" applyFont="1" applyFill="1" applyBorder="1" applyAlignment="1" applyProtection="1">
      <alignment vertical="center"/>
    </xf>
    <xf numFmtId="0" fontId="7" fillId="8" borderId="2" xfId="0" applyFont="1" applyFill="1" applyBorder="1" applyAlignment="1" applyProtection="1">
      <alignment vertical="center"/>
    </xf>
    <xf numFmtId="0" fontId="7" fillId="9" borderId="2" xfId="0" applyFont="1" applyFill="1" applyBorder="1" applyAlignment="1" applyProtection="1">
      <alignment vertical="center"/>
    </xf>
    <xf numFmtId="0" fontId="2" fillId="2" borderId="2"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xf>
    <xf numFmtId="0" fontId="3" fillId="0" borderId="2" xfId="0" applyFont="1" applyBorder="1" applyAlignment="1" applyProtection="1">
      <alignment vertical="center"/>
      <protection locked="0"/>
    </xf>
    <xf numFmtId="0" fontId="3" fillId="6" borderId="4" xfId="0" applyFont="1" applyFill="1" applyBorder="1" applyAlignment="1" applyProtection="1">
      <alignment vertical="center"/>
      <protection locked="0"/>
    </xf>
    <xf numFmtId="0" fontId="3" fillId="6" borderId="13" xfId="0" applyFont="1" applyFill="1" applyBorder="1" applyAlignment="1" applyProtection="1">
      <alignment vertical="center"/>
      <protection locked="0"/>
    </xf>
    <xf numFmtId="0" fontId="3" fillId="6" borderId="5" xfId="0" applyFont="1" applyFill="1" applyBorder="1" applyAlignment="1" applyProtection="1">
      <alignment vertical="center"/>
      <protection locked="0"/>
    </xf>
    <xf numFmtId="0" fontId="3" fillId="5" borderId="2" xfId="0" applyFont="1" applyFill="1" applyBorder="1" applyAlignment="1" applyProtection="1">
      <alignment vertical="center"/>
      <protection locked="0"/>
    </xf>
    <xf numFmtId="0" fontId="2" fillId="4" borderId="2" xfId="0" applyFont="1" applyFill="1" applyBorder="1" applyAlignment="1" applyProtection="1">
      <alignment horizontal="center" vertical="center" wrapText="1"/>
      <protection locked="0"/>
    </xf>
    <xf numFmtId="0" fontId="10" fillId="6" borderId="4" xfId="0" applyFont="1" applyFill="1" applyBorder="1" applyAlignment="1" applyProtection="1">
      <alignment horizontal="center" vertical="center"/>
      <protection locked="0"/>
    </xf>
    <xf numFmtId="0" fontId="10" fillId="6" borderId="13" xfId="0" applyFont="1" applyFill="1" applyBorder="1" applyAlignment="1" applyProtection="1">
      <alignment horizontal="center" vertical="center"/>
      <protection locked="0"/>
    </xf>
    <xf numFmtId="0" fontId="10" fillId="6" borderId="5"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protection locked="0"/>
    </xf>
    <xf numFmtId="0" fontId="2" fillId="2" borderId="4" xfId="0" applyFont="1" applyFill="1" applyBorder="1" applyAlignment="1" applyProtection="1">
      <alignment horizontal="left" vertical="center" indent="1"/>
      <protection locked="0"/>
    </xf>
    <xf numFmtId="0" fontId="2" fillId="2" borderId="5" xfId="0" applyFont="1" applyFill="1" applyBorder="1" applyAlignment="1" applyProtection="1">
      <alignment horizontal="left" vertical="center" indent="1"/>
      <protection locked="0"/>
    </xf>
    <xf numFmtId="0" fontId="8" fillId="0" borderId="0" xfId="0" applyFont="1" applyFill="1" applyAlignment="1" applyProtection="1">
      <alignment horizontal="center" vertical="center"/>
    </xf>
    <xf numFmtId="0" fontId="2" fillId="2" borderId="3"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protection locked="0"/>
    </xf>
    <xf numFmtId="0" fontId="3" fillId="2" borderId="4" xfId="0" applyFont="1" applyFill="1" applyBorder="1" applyAlignment="1" applyProtection="1">
      <alignment vertical="center"/>
      <protection locked="0"/>
    </xf>
    <xf numFmtId="0" fontId="3" fillId="2" borderId="13" xfId="0" applyFont="1" applyFill="1" applyBorder="1" applyAlignment="1" applyProtection="1">
      <alignment vertical="center"/>
      <protection locked="0"/>
    </xf>
    <xf numFmtId="0" fontId="3" fillId="2" borderId="5" xfId="0" applyFont="1" applyFill="1" applyBorder="1" applyAlignment="1" applyProtection="1">
      <alignment vertical="center"/>
      <protection locked="0"/>
    </xf>
    <xf numFmtId="0" fontId="2" fillId="6" borderId="7" xfId="0" applyFont="1" applyFill="1" applyBorder="1" applyAlignment="1" applyProtection="1">
      <alignment horizontal="center" vertical="center"/>
    </xf>
    <xf numFmtId="0" fontId="2" fillId="6" borderId="8" xfId="0" applyFont="1" applyFill="1" applyBorder="1" applyAlignment="1" applyProtection="1">
      <alignment horizontal="center" vertical="center"/>
    </xf>
    <xf numFmtId="0" fontId="2" fillId="6" borderId="9" xfId="0" applyFont="1" applyFill="1" applyBorder="1" applyAlignment="1" applyProtection="1">
      <alignment horizontal="center" vertical="center"/>
    </xf>
    <xf numFmtId="0" fontId="2" fillId="2" borderId="4"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7" fillId="4" borderId="7" xfId="0" applyFont="1" applyFill="1" applyBorder="1" applyAlignment="1" applyProtection="1">
      <alignment horizontal="center" vertical="center" wrapText="1"/>
      <protection locked="0"/>
    </xf>
    <xf numFmtId="0" fontId="7" fillId="4" borderId="8" xfId="0" applyFont="1" applyFill="1" applyBorder="1" applyAlignment="1" applyProtection="1">
      <alignment horizontal="center" vertical="center" wrapText="1"/>
      <protection locked="0"/>
    </xf>
    <xf numFmtId="0" fontId="7" fillId="4" borderId="9" xfId="0" applyFont="1" applyFill="1" applyBorder="1" applyAlignment="1" applyProtection="1">
      <alignment horizontal="center" vertical="center" wrapText="1"/>
      <protection locked="0"/>
    </xf>
    <xf numFmtId="0" fontId="7" fillId="4" borderId="14" xfId="0" applyFont="1" applyFill="1" applyBorder="1" applyAlignment="1" applyProtection="1">
      <alignment horizontal="center" vertical="center" wrapText="1"/>
      <protection locked="0"/>
    </xf>
    <xf numFmtId="0" fontId="7" fillId="4" borderId="0" xfId="0" applyFont="1" applyFill="1" applyBorder="1" applyAlignment="1" applyProtection="1">
      <alignment horizontal="center" vertical="center" wrapText="1"/>
      <protection locked="0"/>
    </xf>
    <xf numFmtId="0" fontId="7" fillId="4" borderId="15" xfId="0" applyFont="1" applyFill="1" applyBorder="1" applyAlignment="1" applyProtection="1">
      <alignment horizontal="center" vertical="center" wrapText="1"/>
      <protection locked="0"/>
    </xf>
    <xf numFmtId="0" fontId="7" fillId="4" borderId="10" xfId="0" applyFont="1" applyFill="1" applyBorder="1" applyAlignment="1" applyProtection="1">
      <alignment horizontal="center" vertical="center" wrapText="1"/>
      <protection locked="0"/>
    </xf>
    <xf numFmtId="0" fontId="7" fillId="4" borderId="11" xfId="0" applyFont="1" applyFill="1" applyBorder="1" applyAlignment="1" applyProtection="1">
      <alignment horizontal="center" vertical="center" wrapText="1"/>
      <protection locked="0"/>
    </xf>
    <xf numFmtId="0" fontId="7" fillId="4" borderId="12" xfId="0" applyFont="1" applyFill="1" applyBorder="1" applyAlignment="1" applyProtection="1">
      <alignment horizontal="center" vertical="center" wrapText="1"/>
      <protection locked="0"/>
    </xf>
    <xf numFmtId="14" fontId="4" fillId="0" borderId="0" xfId="0" applyNumberFormat="1" applyFont="1" applyFill="1" applyAlignment="1" applyProtection="1">
      <alignment horizontal="center" vertical="center"/>
      <protection locked="0"/>
    </xf>
  </cellXfs>
  <cellStyles count="1">
    <cellStyle name="Normal" xfId="0" builtinId="0"/>
  </cellStyles>
  <dxfs count="7">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3067050</xdr:colOff>
      <xdr:row>2</xdr:row>
      <xdr:rowOff>57150</xdr:rowOff>
    </xdr:to>
    <xdr:pic>
      <xdr:nvPicPr>
        <xdr:cNvPr id="107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6480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C120"/>
  <sheetViews>
    <sheetView showGridLines="0" tabSelected="1" zoomScale="70" zoomScaleNormal="70" workbookViewId="0">
      <pane xSplit="3" topLeftCell="D1" activePane="topRight" state="frozen"/>
      <selection activeCell="A16" sqref="A16"/>
      <selection pane="topRight" activeCell="B18" sqref="B18:C20"/>
    </sheetView>
  </sheetViews>
  <sheetFormatPr baseColWidth="10" defaultRowHeight="11.25" x14ac:dyDescent="0.25"/>
  <cols>
    <col min="1" max="1" width="3.42578125" style="3" customWidth="1"/>
    <col min="2" max="2" width="5.28515625" style="5" customWidth="1"/>
    <col min="3" max="3" width="61.5703125" style="3" bestFit="1" customWidth="1"/>
    <col min="4" max="4" width="11.42578125" style="5" customWidth="1"/>
    <col min="5" max="5" width="11.140625" style="5" customWidth="1"/>
    <col min="6" max="6" width="10.28515625" style="5" customWidth="1"/>
    <col min="7" max="7" width="10.140625" style="5" customWidth="1"/>
    <col min="8" max="8" width="9.85546875" style="5" customWidth="1"/>
    <col min="9" max="9" width="10" style="5" customWidth="1"/>
    <col min="10" max="10" width="10.42578125" style="5" customWidth="1"/>
    <col min="11" max="11" width="9.7109375" style="5" customWidth="1"/>
    <col min="12" max="12" width="10.28515625" style="5" customWidth="1"/>
    <col min="13" max="13" width="11.5703125" style="5" customWidth="1"/>
    <col min="14" max="14" width="10.7109375" style="5" customWidth="1"/>
    <col min="15" max="15" width="12.28515625" style="5" customWidth="1"/>
    <col min="16" max="16" width="10.42578125" style="5" customWidth="1"/>
    <col min="17" max="17" width="11.42578125" style="5" customWidth="1"/>
    <col min="18" max="18" width="11" style="5" customWidth="1"/>
    <col min="19" max="19" width="12.7109375" style="5" customWidth="1"/>
    <col min="20" max="20" width="11.5703125" style="5" customWidth="1"/>
    <col min="21" max="21" width="10.5703125" style="5" customWidth="1"/>
    <col min="22" max="22" width="12.5703125" style="5" customWidth="1"/>
    <col min="23" max="23" width="11" style="5" customWidth="1"/>
    <col min="24" max="27" width="7.7109375" style="5" customWidth="1"/>
    <col min="28" max="29" width="10.7109375" style="5" customWidth="1"/>
    <col min="30" max="16384" width="11.42578125" style="3"/>
  </cols>
  <sheetData>
    <row r="2" spans="2:29" ht="21" x14ac:dyDescent="0.25">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row>
    <row r="3" spans="2:29" s="109" customFormat="1" ht="21" x14ac:dyDescent="0.25">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row>
    <row r="4" spans="2:29" ht="15.75" customHeight="1" x14ac:dyDescent="0.25">
      <c r="B4" s="4"/>
      <c r="C4" s="4"/>
      <c r="D4" s="4"/>
      <c r="E4" s="4"/>
      <c r="F4" s="4"/>
      <c r="G4" s="4"/>
      <c r="H4" s="4"/>
      <c r="K4" s="148" t="s">
        <v>187</v>
      </c>
      <c r="L4" s="149"/>
      <c r="M4" s="150"/>
      <c r="Z4" s="3"/>
      <c r="AA4" s="3"/>
      <c r="AB4" s="3"/>
      <c r="AC4" s="3"/>
    </row>
    <row r="5" spans="2:29" ht="17.25" customHeight="1" x14ac:dyDescent="0.25">
      <c r="B5" s="94"/>
      <c r="C5" s="98" t="s">
        <v>1</v>
      </c>
      <c r="D5" s="93"/>
      <c r="E5" s="93"/>
      <c r="F5" s="93"/>
      <c r="G5" s="99" t="s">
        <v>9</v>
      </c>
      <c r="H5" s="96" t="s">
        <v>189</v>
      </c>
      <c r="I5" s="97"/>
      <c r="J5" s="93"/>
      <c r="K5" s="100"/>
      <c r="L5" s="101" t="s">
        <v>2</v>
      </c>
      <c r="M5" s="102"/>
      <c r="N5" s="94"/>
      <c r="O5" s="94"/>
      <c r="P5" s="93"/>
      <c r="Q5" s="93"/>
      <c r="R5" s="93"/>
      <c r="S5" s="93"/>
      <c r="T5" s="93"/>
      <c r="U5" s="93"/>
      <c r="V5" s="93"/>
      <c r="W5" s="93"/>
      <c r="X5" s="93"/>
      <c r="Y5" s="93"/>
      <c r="Z5" s="93"/>
      <c r="AA5" s="93"/>
      <c r="AB5" s="93"/>
      <c r="AC5" s="93"/>
    </row>
    <row r="6" spans="2:29" ht="17.25" customHeight="1" x14ac:dyDescent="0.25">
      <c r="B6" s="94"/>
      <c r="C6" s="145" t="s">
        <v>188</v>
      </c>
      <c r="D6" s="146"/>
      <c r="E6" s="147"/>
      <c r="F6" s="95"/>
      <c r="G6" s="94"/>
      <c r="H6" s="94"/>
      <c r="I6" s="94"/>
      <c r="J6" s="93"/>
      <c r="K6" s="103"/>
      <c r="L6" s="104" t="s">
        <v>4</v>
      </c>
      <c r="M6" s="105"/>
      <c r="N6" s="93"/>
      <c r="O6" s="93"/>
      <c r="P6" s="93"/>
      <c r="Q6" s="93"/>
      <c r="R6" s="93"/>
      <c r="S6" s="93"/>
      <c r="T6" s="93"/>
      <c r="U6" s="93"/>
      <c r="V6" s="93"/>
      <c r="W6" s="93"/>
      <c r="X6" s="93"/>
      <c r="Y6" s="93"/>
      <c r="Z6" s="93"/>
      <c r="AA6" s="93"/>
      <c r="AB6" s="93"/>
      <c r="AC6" s="93"/>
    </row>
    <row r="7" spans="2:29" ht="17.25" customHeight="1" x14ac:dyDescent="0.25">
      <c r="B7" s="94"/>
      <c r="C7" s="98" t="s">
        <v>3</v>
      </c>
      <c r="D7" s="93"/>
      <c r="E7" s="93"/>
      <c r="F7" s="93"/>
      <c r="G7" s="99" t="s">
        <v>11</v>
      </c>
      <c r="H7" s="96">
        <v>2015</v>
      </c>
      <c r="I7" s="97"/>
      <c r="J7" s="95"/>
      <c r="K7" s="103"/>
      <c r="L7" s="104" t="s">
        <v>6</v>
      </c>
      <c r="M7" s="105"/>
      <c r="N7" s="93"/>
      <c r="O7" s="93"/>
      <c r="P7" s="93"/>
      <c r="Q7" s="93"/>
      <c r="R7" s="93"/>
      <c r="S7" s="93"/>
      <c r="T7" s="93"/>
      <c r="U7" s="93"/>
      <c r="V7" s="93"/>
      <c r="W7" s="93"/>
      <c r="X7" s="93"/>
      <c r="Y7" s="93"/>
      <c r="Z7" s="93"/>
      <c r="AA7" s="93"/>
      <c r="AB7" s="93"/>
      <c r="AC7" s="93"/>
    </row>
    <row r="8" spans="2:29" ht="17.25" customHeight="1" x14ac:dyDescent="0.25">
      <c r="B8" s="94"/>
      <c r="C8" s="145"/>
      <c r="D8" s="146"/>
      <c r="E8" s="147"/>
      <c r="F8" s="95"/>
      <c r="G8" s="94"/>
      <c r="H8" s="94"/>
      <c r="I8" s="94"/>
      <c r="J8" s="93"/>
      <c r="K8" s="103"/>
      <c r="L8" s="104" t="s">
        <v>8</v>
      </c>
      <c r="M8" s="105"/>
      <c r="N8" s="93"/>
      <c r="O8" s="93"/>
      <c r="P8" s="93"/>
      <c r="Q8" s="93"/>
      <c r="R8" s="93"/>
      <c r="S8" s="93"/>
      <c r="T8" s="93"/>
      <c r="U8" s="93"/>
      <c r="V8" s="93"/>
      <c r="W8" s="93"/>
      <c r="X8" s="93"/>
      <c r="Y8" s="93"/>
      <c r="Z8" s="93"/>
      <c r="AA8" s="93"/>
      <c r="AB8" s="93"/>
      <c r="AC8" s="93"/>
    </row>
    <row r="9" spans="2:29" ht="17.25" customHeight="1" x14ac:dyDescent="0.25">
      <c r="B9" s="94"/>
      <c r="C9" s="98" t="s">
        <v>5</v>
      </c>
      <c r="D9" s="93"/>
      <c r="E9" s="93"/>
      <c r="F9" s="93"/>
      <c r="G9" s="94"/>
      <c r="H9" s="94"/>
      <c r="I9" s="94"/>
      <c r="J9" s="95"/>
      <c r="K9" s="103"/>
      <c r="L9" s="104" t="s">
        <v>10</v>
      </c>
      <c r="M9" s="105"/>
      <c r="N9" s="93"/>
      <c r="O9" s="93"/>
      <c r="P9" s="93"/>
      <c r="Q9" s="93"/>
      <c r="R9" s="93"/>
      <c r="S9" s="93"/>
      <c r="T9" s="93"/>
      <c r="U9" s="93"/>
      <c r="V9" s="93"/>
      <c r="W9" s="93"/>
      <c r="X9" s="93"/>
      <c r="Y9" s="93"/>
      <c r="Z9" s="93"/>
      <c r="AA9" s="93"/>
      <c r="AB9" s="93"/>
      <c r="AC9" s="93"/>
    </row>
    <row r="10" spans="2:29" ht="17.25" customHeight="1" x14ac:dyDescent="0.25">
      <c r="B10" s="94"/>
      <c r="C10" s="145"/>
      <c r="D10" s="146"/>
      <c r="E10" s="147"/>
      <c r="F10" s="95"/>
      <c r="G10" s="94"/>
      <c r="H10" s="94"/>
      <c r="I10" s="94"/>
      <c r="J10" s="93"/>
      <c r="K10" s="106"/>
      <c r="L10" s="107" t="s">
        <v>12</v>
      </c>
      <c r="M10" s="108"/>
      <c r="N10" s="93"/>
      <c r="O10" s="93"/>
      <c r="P10" s="93"/>
      <c r="Q10" s="93"/>
      <c r="R10" s="93"/>
      <c r="S10" s="93"/>
      <c r="T10" s="93"/>
      <c r="U10" s="93"/>
      <c r="V10" s="93"/>
      <c r="W10" s="93"/>
      <c r="X10" s="93"/>
      <c r="Y10" s="93"/>
      <c r="Z10" s="93"/>
      <c r="AA10" s="93"/>
      <c r="AB10" s="93"/>
      <c r="AC10" s="93"/>
    </row>
    <row r="11" spans="2:29" ht="17.25" customHeight="1" x14ac:dyDescent="0.25">
      <c r="B11" s="94"/>
      <c r="C11" s="98" t="s">
        <v>7</v>
      </c>
      <c r="D11" s="93"/>
      <c r="E11" s="93"/>
      <c r="F11" s="93"/>
      <c r="G11" s="94"/>
      <c r="H11" s="94"/>
      <c r="I11" s="94"/>
      <c r="J11" s="95"/>
      <c r="K11" s="93"/>
      <c r="L11" s="94"/>
      <c r="M11" s="93"/>
      <c r="N11" s="93"/>
      <c r="O11" s="93"/>
      <c r="P11" s="93"/>
      <c r="Q11" s="93"/>
      <c r="R11" s="93"/>
      <c r="S11" s="93"/>
      <c r="T11" s="93"/>
      <c r="U11" s="93"/>
      <c r="V11" s="93"/>
      <c r="W11" s="93"/>
      <c r="X11" s="93"/>
      <c r="Y11" s="93"/>
      <c r="Z11" s="93"/>
      <c r="AA11" s="93"/>
      <c r="AB11" s="93"/>
      <c r="AC11" s="93"/>
    </row>
    <row r="12" spans="2:29" ht="17.25" customHeight="1" x14ac:dyDescent="0.25">
      <c r="B12" s="94"/>
      <c r="C12" s="145"/>
      <c r="D12" s="146"/>
      <c r="E12" s="147"/>
      <c r="F12" s="95"/>
      <c r="G12" s="94"/>
      <c r="H12" s="94"/>
      <c r="I12" s="94"/>
      <c r="J12" s="93"/>
      <c r="K12" s="93"/>
      <c r="L12" s="94"/>
      <c r="M12" s="94"/>
      <c r="N12" s="94"/>
      <c r="O12" s="94"/>
      <c r="P12" s="94"/>
      <c r="Q12" s="93"/>
      <c r="R12" s="93"/>
      <c r="S12" s="93"/>
      <c r="T12" s="93"/>
      <c r="U12" s="93"/>
      <c r="V12" s="93"/>
      <c r="W12" s="93"/>
      <c r="X12" s="93"/>
      <c r="Y12" s="93"/>
      <c r="Z12" s="93"/>
      <c r="AA12" s="93"/>
      <c r="AB12" s="93"/>
      <c r="AC12" s="93"/>
    </row>
    <row r="13" spans="2:29" ht="4.5" customHeight="1" x14ac:dyDescent="0.25">
      <c r="B13" s="3"/>
      <c r="C13" s="7"/>
      <c r="D13" s="4"/>
      <c r="E13" s="3"/>
      <c r="F13" s="4"/>
      <c r="G13" s="4"/>
      <c r="H13" s="4"/>
      <c r="I13" s="4"/>
      <c r="J13" s="3"/>
      <c r="K13" s="3"/>
      <c r="L13" s="3"/>
      <c r="O13" s="8"/>
    </row>
    <row r="14" spans="2:29" s="109" customFormat="1" ht="7.5" customHeight="1" x14ac:dyDescent="0.25">
      <c r="C14" s="7"/>
      <c r="D14" s="110"/>
      <c r="F14" s="110"/>
      <c r="G14" s="110"/>
      <c r="H14" s="110"/>
      <c r="I14" s="110"/>
      <c r="M14" s="111"/>
      <c r="N14" s="111"/>
      <c r="O14" s="8"/>
      <c r="P14" s="111"/>
      <c r="Q14" s="111"/>
      <c r="R14" s="111"/>
      <c r="S14" s="111"/>
      <c r="T14" s="111"/>
      <c r="U14" s="111"/>
      <c r="V14" s="111"/>
      <c r="W14" s="111"/>
      <c r="X14" s="111"/>
      <c r="Y14" s="111"/>
      <c r="Z14" s="111"/>
      <c r="AA14" s="111"/>
      <c r="AB14" s="111"/>
      <c r="AC14" s="111"/>
    </row>
    <row r="15" spans="2:29" ht="18" customHeight="1" x14ac:dyDescent="0.25">
      <c r="B15" s="3"/>
      <c r="C15" s="6"/>
      <c r="D15" s="4"/>
      <c r="E15" s="3"/>
      <c r="F15" s="4"/>
      <c r="G15" s="4"/>
      <c r="H15" s="4"/>
      <c r="I15" s="4"/>
      <c r="J15" s="3"/>
      <c r="K15" s="3"/>
      <c r="L15" s="3"/>
      <c r="O15" s="8"/>
    </row>
    <row r="16" spans="2:29" ht="12.75" x14ac:dyDescent="0.25">
      <c r="B16" s="9"/>
      <c r="C16" s="9"/>
      <c r="D16" s="4"/>
      <c r="E16" s="3"/>
      <c r="F16" s="4"/>
      <c r="G16" s="4"/>
      <c r="H16" s="4"/>
      <c r="I16" s="4"/>
      <c r="J16" s="3"/>
      <c r="K16" s="3"/>
      <c r="L16" s="3"/>
      <c r="O16" s="8"/>
    </row>
    <row r="17" spans="1:29" ht="11.25" customHeight="1" x14ac:dyDescent="0.25">
      <c r="B17" s="3"/>
      <c r="D17" s="8"/>
      <c r="F17" s="8"/>
      <c r="H17" s="8"/>
      <c r="J17" s="8"/>
      <c r="L17" s="8"/>
      <c r="N17" s="8"/>
      <c r="P17" s="8"/>
      <c r="R17" s="8"/>
      <c r="T17" s="8"/>
      <c r="V17" s="8"/>
    </row>
    <row r="18" spans="1:29" s="10" customFormat="1" ht="18" customHeight="1" x14ac:dyDescent="0.25">
      <c r="B18" s="126" t="s">
        <v>13</v>
      </c>
      <c r="C18" s="126"/>
      <c r="D18" s="139" t="s">
        <v>14</v>
      </c>
      <c r="E18" s="139"/>
      <c r="F18" s="139"/>
      <c r="G18" s="139"/>
      <c r="H18" s="139"/>
      <c r="I18" s="139"/>
      <c r="J18" s="139"/>
      <c r="K18" s="139"/>
      <c r="L18" s="139"/>
      <c r="M18" s="139"/>
      <c r="N18" s="139" t="s">
        <v>15</v>
      </c>
      <c r="O18" s="139"/>
      <c r="P18" s="139"/>
      <c r="Q18" s="139"/>
      <c r="R18" s="139"/>
      <c r="S18" s="139"/>
      <c r="T18" s="139"/>
      <c r="U18" s="139"/>
      <c r="V18" s="139"/>
      <c r="W18" s="139"/>
      <c r="X18" s="127" t="s">
        <v>16</v>
      </c>
      <c r="Y18" s="139"/>
      <c r="Z18" s="127" t="s">
        <v>17</v>
      </c>
      <c r="AA18" s="139"/>
      <c r="AB18" s="127" t="s">
        <v>18</v>
      </c>
      <c r="AC18" s="127" t="s">
        <v>19</v>
      </c>
    </row>
    <row r="19" spans="1:29" s="10" customFormat="1" ht="18" customHeight="1" x14ac:dyDescent="0.25">
      <c r="B19" s="126"/>
      <c r="C19" s="126"/>
      <c r="D19" s="134" t="s">
        <v>165</v>
      </c>
      <c r="E19" s="134"/>
      <c r="F19" s="134" t="s">
        <v>161</v>
      </c>
      <c r="G19" s="134"/>
      <c r="H19" s="134" t="s">
        <v>163</v>
      </c>
      <c r="I19" s="134"/>
      <c r="J19" s="134" t="s">
        <v>162</v>
      </c>
      <c r="K19" s="134"/>
      <c r="L19" s="134" t="s">
        <v>22</v>
      </c>
      <c r="M19" s="134"/>
      <c r="N19" s="134" t="s">
        <v>165</v>
      </c>
      <c r="O19" s="134"/>
      <c r="P19" s="134" t="s">
        <v>161</v>
      </c>
      <c r="Q19" s="134"/>
      <c r="R19" s="134" t="s">
        <v>163</v>
      </c>
      <c r="S19" s="134"/>
      <c r="T19" s="134" t="s">
        <v>162</v>
      </c>
      <c r="U19" s="134"/>
      <c r="V19" s="134" t="s">
        <v>22</v>
      </c>
      <c r="W19" s="134"/>
      <c r="X19" s="139"/>
      <c r="Y19" s="139"/>
      <c r="Z19" s="139"/>
      <c r="AA19" s="139"/>
      <c r="AB19" s="127"/>
      <c r="AC19" s="127"/>
    </row>
    <row r="20" spans="1:29" s="10" customFormat="1" ht="18" customHeight="1" x14ac:dyDescent="0.25">
      <c r="B20" s="143"/>
      <c r="C20" s="143"/>
      <c r="D20" s="11" t="s">
        <v>23</v>
      </c>
      <c r="E20" s="11" t="s">
        <v>24</v>
      </c>
      <c r="F20" s="11" t="s">
        <v>23</v>
      </c>
      <c r="G20" s="11" t="s">
        <v>24</v>
      </c>
      <c r="H20" s="11" t="s">
        <v>23</v>
      </c>
      <c r="I20" s="11" t="s">
        <v>24</v>
      </c>
      <c r="J20" s="11" t="s">
        <v>23</v>
      </c>
      <c r="K20" s="11" t="s">
        <v>24</v>
      </c>
      <c r="L20" s="11" t="s">
        <v>23</v>
      </c>
      <c r="M20" s="11" t="s">
        <v>24</v>
      </c>
      <c r="N20" s="11" t="s">
        <v>23</v>
      </c>
      <c r="O20" s="11" t="s">
        <v>24</v>
      </c>
      <c r="P20" s="11" t="s">
        <v>23</v>
      </c>
      <c r="Q20" s="11" t="s">
        <v>24</v>
      </c>
      <c r="R20" s="11" t="s">
        <v>23</v>
      </c>
      <c r="S20" s="11" t="s">
        <v>24</v>
      </c>
      <c r="T20" s="11" t="s">
        <v>23</v>
      </c>
      <c r="U20" s="11" t="s">
        <v>24</v>
      </c>
      <c r="V20" s="11" t="s">
        <v>23</v>
      </c>
      <c r="W20" s="11" t="s">
        <v>24</v>
      </c>
      <c r="X20" s="12" t="s">
        <v>25</v>
      </c>
      <c r="Y20" s="12" t="s">
        <v>26</v>
      </c>
      <c r="Z20" s="12" t="s">
        <v>25</v>
      </c>
      <c r="AA20" s="12" t="s">
        <v>26</v>
      </c>
      <c r="AB20" s="138"/>
      <c r="AC20" s="138"/>
    </row>
    <row r="21" spans="1:29" s="10" customFormat="1" ht="18" customHeight="1" x14ac:dyDescent="0.25">
      <c r="A21" s="118"/>
      <c r="B21" s="13" t="s">
        <v>27</v>
      </c>
      <c r="C21" s="14" t="s">
        <v>28</v>
      </c>
      <c r="D21" s="25"/>
      <c r="E21" s="25"/>
      <c r="F21" s="25"/>
      <c r="G21" s="25"/>
      <c r="H21" s="25"/>
      <c r="I21" s="25"/>
      <c r="J21" s="25"/>
      <c r="K21" s="25"/>
      <c r="L21" s="25"/>
      <c r="M21" s="25"/>
      <c r="N21" s="25"/>
      <c r="O21" s="25"/>
      <c r="P21" s="31"/>
      <c r="Q21" s="31"/>
      <c r="R21" s="31"/>
      <c r="S21" s="31"/>
      <c r="T21" s="31"/>
      <c r="U21" s="31"/>
      <c r="V21" s="31"/>
      <c r="W21" s="32"/>
      <c r="X21" s="33"/>
      <c r="Y21" s="33"/>
      <c r="Z21" s="33"/>
      <c r="AA21" s="33"/>
      <c r="AB21" s="15"/>
      <c r="AC21" s="15"/>
    </row>
    <row r="22" spans="1:29" s="10" customFormat="1" ht="18" customHeight="1" x14ac:dyDescent="0.25">
      <c r="A22" s="119"/>
      <c r="B22" s="13" t="s">
        <v>29</v>
      </c>
      <c r="C22" s="14" t="s">
        <v>30</v>
      </c>
      <c r="D22" s="90"/>
      <c r="E22" s="91"/>
      <c r="F22" s="91"/>
      <c r="G22" s="91"/>
      <c r="H22" s="91"/>
      <c r="I22" s="91"/>
      <c r="J22" s="91"/>
      <c r="K22" s="91"/>
      <c r="L22" s="91"/>
      <c r="M22" s="92"/>
      <c r="N22" s="30">
        <v>0</v>
      </c>
      <c r="O22" s="30">
        <v>0</v>
      </c>
      <c r="P22" s="30">
        <v>2</v>
      </c>
      <c r="Q22" s="30">
        <v>0</v>
      </c>
      <c r="R22" s="30">
        <v>71</v>
      </c>
      <c r="S22" s="30">
        <v>34</v>
      </c>
      <c r="T22" s="30">
        <v>31</v>
      </c>
      <c r="U22" s="30">
        <v>24</v>
      </c>
      <c r="V22" s="30">
        <v>1</v>
      </c>
      <c r="W22" s="15">
        <v>1</v>
      </c>
      <c r="X22" s="34"/>
      <c r="Y22" s="33">
        <f>N22+P22+R22+T22+V22</f>
        <v>105</v>
      </c>
      <c r="Z22" s="34"/>
      <c r="AA22" s="33">
        <f>O22+Q22+S22+U22+W22</f>
        <v>59</v>
      </c>
      <c r="AB22" s="15">
        <v>2</v>
      </c>
      <c r="AC22" s="15">
        <v>0</v>
      </c>
    </row>
    <row r="23" spans="1:29" s="10" customFormat="1" ht="18" customHeight="1" x14ac:dyDescent="0.25">
      <c r="A23" s="118"/>
      <c r="B23" s="13" t="s">
        <v>31</v>
      </c>
      <c r="C23" s="14" t="s">
        <v>32</v>
      </c>
      <c r="D23" s="30"/>
      <c r="E23" s="30"/>
      <c r="F23" s="30"/>
      <c r="G23" s="30"/>
      <c r="H23" s="30"/>
      <c r="I23" s="15"/>
      <c r="J23" s="15"/>
      <c r="K23" s="30"/>
      <c r="L23" s="30"/>
      <c r="M23" s="30"/>
      <c r="N23" s="130"/>
      <c r="O23" s="131"/>
      <c r="P23" s="131"/>
      <c r="Q23" s="131"/>
      <c r="R23" s="131"/>
      <c r="S23" s="131"/>
      <c r="T23" s="131"/>
      <c r="U23" s="131"/>
      <c r="V23" s="131"/>
      <c r="W23" s="132"/>
      <c r="X23" s="33"/>
      <c r="Y23" s="34"/>
      <c r="Z23" s="33"/>
      <c r="AA23" s="34"/>
      <c r="AB23" s="15">
        <v>0</v>
      </c>
      <c r="AC23" s="15">
        <v>0</v>
      </c>
    </row>
    <row r="24" spans="1:29" s="10" customFormat="1" ht="18" customHeight="1" x14ac:dyDescent="0.25">
      <c r="A24" s="119"/>
      <c r="B24" s="13" t="s">
        <v>33</v>
      </c>
      <c r="C24" s="14" t="s">
        <v>34</v>
      </c>
      <c r="D24" s="30">
        <v>0</v>
      </c>
      <c r="E24" s="30">
        <v>0</v>
      </c>
      <c r="F24" s="30">
        <v>0</v>
      </c>
      <c r="G24" s="30">
        <v>0</v>
      </c>
      <c r="H24" s="30">
        <v>19</v>
      </c>
      <c r="I24" s="15">
        <v>12</v>
      </c>
      <c r="J24" s="15">
        <v>15</v>
      </c>
      <c r="K24" s="30">
        <v>12</v>
      </c>
      <c r="L24" s="30">
        <v>0</v>
      </c>
      <c r="M24" s="30">
        <v>0</v>
      </c>
      <c r="N24" s="30">
        <v>0</v>
      </c>
      <c r="O24" s="30">
        <v>0</v>
      </c>
      <c r="P24" s="30">
        <v>2</v>
      </c>
      <c r="Q24" s="30">
        <v>2</v>
      </c>
      <c r="R24" s="30">
        <v>47</v>
      </c>
      <c r="S24" s="30">
        <v>18</v>
      </c>
      <c r="T24" s="30">
        <v>30</v>
      </c>
      <c r="U24" s="30">
        <v>13</v>
      </c>
      <c r="V24" s="30">
        <v>6</v>
      </c>
      <c r="W24" s="15">
        <v>3</v>
      </c>
      <c r="X24" s="33">
        <f>D24+F24+H24+J24+L24</f>
        <v>34</v>
      </c>
      <c r="Y24" s="33">
        <f>N24+P24+R24+T24+V24</f>
        <v>85</v>
      </c>
      <c r="Z24" s="33">
        <f>E24+G24+I24+K24+M24</f>
        <v>24</v>
      </c>
      <c r="AA24" s="33">
        <f>O24+Q24+S24+U24+W24</f>
        <v>36</v>
      </c>
      <c r="AB24" s="15">
        <v>2</v>
      </c>
      <c r="AC24" s="15">
        <v>2</v>
      </c>
    </row>
    <row r="25" spans="1:29" s="10" customFormat="1" ht="18" customHeight="1" x14ac:dyDescent="0.25">
      <c r="A25" s="119"/>
      <c r="B25" s="13" t="s">
        <v>35</v>
      </c>
      <c r="C25" s="14" t="s">
        <v>36</v>
      </c>
      <c r="D25" s="30">
        <v>0</v>
      </c>
      <c r="E25" s="30">
        <v>0</v>
      </c>
      <c r="F25" s="30">
        <v>0</v>
      </c>
      <c r="G25" s="30">
        <v>0</v>
      </c>
      <c r="H25" s="30">
        <v>11</v>
      </c>
      <c r="I25" s="15">
        <v>2</v>
      </c>
      <c r="J25" s="15">
        <v>5</v>
      </c>
      <c r="K25" s="30">
        <v>2</v>
      </c>
      <c r="L25" s="30">
        <v>0</v>
      </c>
      <c r="M25" s="30">
        <v>0</v>
      </c>
      <c r="N25" s="30">
        <v>0</v>
      </c>
      <c r="O25" s="30">
        <v>0</v>
      </c>
      <c r="P25" s="30">
        <v>0</v>
      </c>
      <c r="Q25" s="30">
        <v>0</v>
      </c>
      <c r="R25" s="30">
        <v>3</v>
      </c>
      <c r="S25" s="30">
        <v>2</v>
      </c>
      <c r="T25" s="30">
        <v>2</v>
      </c>
      <c r="U25" s="30">
        <v>1</v>
      </c>
      <c r="V25" s="30">
        <v>0</v>
      </c>
      <c r="W25" s="15">
        <v>0</v>
      </c>
      <c r="X25" s="33">
        <f>D25+F25+H25+J25+L25</f>
        <v>16</v>
      </c>
      <c r="Y25" s="33">
        <f>N25+P25+R25+T25+V25</f>
        <v>5</v>
      </c>
      <c r="Z25" s="33">
        <f>E25+G25+I25+K25+M25</f>
        <v>4</v>
      </c>
      <c r="AA25" s="33">
        <f>O25+Q25+S25+U25+W25</f>
        <v>3</v>
      </c>
      <c r="AB25" s="15">
        <v>0</v>
      </c>
      <c r="AC25" s="15">
        <v>0</v>
      </c>
    </row>
    <row r="26" spans="1:29" s="10" customFormat="1" ht="18" customHeight="1" x14ac:dyDescent="0.25">
      <c r="A26" s="119"/>
      <c r="B26" s="13" t="s">
        <v>37</v>
      </c>
      <c r="C26" s="14" t="s">
        <v>38</v>
      </c>
      <c r="D26" s="30">
        <v>2</v>
      </c>
      <c r="E26" s="30">
        <v>0</v>
      </c>
      <c r="F26" s="30">
        <v>7</v>
      </c>
      <c r="G26" s="30">
        <v>6</v>
      </c>
      <c r="H26" s="30">
        <v>191</v>
      </c>
      <c r="I26" s="15">
        <v>175</v>
      </c>
      <c r="J26" s="15">
        <v>385</v>
      </c>
      <c r="K26" s="30">
        <v>357</v>
      </c>
      <c r="L26" s="30">
        <v>10</v>
      </c>
      <c r="M26" s="30">
        <v>6</v>
      </c>
      <c r="N26" s="90"/>
      <c r="O26" s="91"/>
      <c r="P26" s="91"/>
      <c r="Q26" s="91"/>
      <c r="R26" s="91"/>
      <c r="S26" s="91"/>
      <c r="T26" s="91"/>
      <c r="U26" s="91"/>
      <c r="V26" s="91"/>
      <c r="W26" s="92"/>
      <c r="X26" s="33">
        <f>D26+F26+H26+J26+L26</f>
        <v>595</v>
      </c>
      <c r="Y26" s="34"/>
      <c r="Z26" s="33">
        <f>E26+G26+I26+K26+M26</f>
        <v>544</v>
      </c>
      <c r="AA26" s="34"/>
      <c r="AB26" s="15">
        <v>46</v>
      </c>
      <c r="AC26" s="15">
        <v>41</v>
      </c>
    </row>
    <row r="27" spans="1:29" s="10" customFormat="1" ht="18" customHeight="1" x14ac:dyDescent="0.25">
      <c r="A27" s="118"/>
      <c r="B27" s="13" t="s">
        <v>39</v>
      </c>
      <c r="C27" s="14" t="s">
        <v>186</v>
      </c>
      <c r="D27" s="30"/>
      <c r="E27" s="30"/>
      <c r="F27" s="30"/>
      <c r="G27" s="30"/>
      <c r="H27" s="30"/>
      <c r="I27" s="15"/>
      <c r="J27" s="15"/>
      <c r="K27" s="30"/>
      <c r="L27" s="30"/>
      <c r="M27" s="30"/>
      <c r="N27" s="135"/>
      <c r="O27" s="136"/>
      <c r="P27" s="136"/>
      <c r="Q27" s="136"/>
      <c r="R27" s="136"/>
      <c r="S27" s="136"/>
      <c r="T27" s="136"/>
      <c r="U27" s="136"/>
      <c r="V27" s="136"/>
      <c r="W27" s="137"/>
      <c r="X27" s="33"/>
      <c r="Y27" s="113"/>
      <c r="Z27" s="33"/>
      <c r="AA27" s="113"/>
      <c r="AB27" s="15"/>
      <c r="AC27" s="15"/>
    </row>
    <row r="28" spans="1:29" s="10" customFormat="1" ht="18" customHeight="1" x14ac:dyDescent="0.25">
      <c r="A28" s="118"/>
      <c r="B28" s="13" t="s">
        <v>41</v>
      </c>
      <c r="C28" s="14" t="s">
        <v>40</v>
      </c>
      <c r="D28" s="129"/>
      <c r="E28" s="129"/>
      <c r="F28" s="129"/>
      <c r="G28" s="129"/>
      <c r="H28" s="129"/>
      <c r="I28" s="129"/>
      <c r="J28" s="133"/>
      <c r="K28" s="133"/>
      <c r="L28" s="133"/>
      <c r="M28" s="133"/>
      <c r="N28" s="129"/>
      <c r="O28" s="129"/>
      <c r="P28" s="129"/>
      <c r="Q28" s="129"/>
      <c r="R28" s="129"/>
      <c r="S28" s="129"/>
      <c r="T28" s="129"/>
      <c r="U28" s="129"/>
      <c r="V28" s="129"/>
      <c r="W28" s="129"/>
      <c r="X28" s="33"/>
      <c r="Y28" s="33"/>
      <c r="Z28" s="112"/>
      <c r="AA28" s="112"/>
      <c r="AB28" s="117"/>
      <c r="AC28" s="117"/>
    </row>
    <row r="29" spans="1:29" s="10" customFormat="1" ht="18" customHeight="1" x14ac:dyDescent="0.25">
      <c r="A29" s="118"/>
      <c r="B29" s="13">
        <v>1.9</v>
      </c>
      <c r="C29" s="14" t="s">
        <v>42</v>
      </c>
      <c r="D29" s="130"/>
      <c r="E29" s="132"/>
      <c r="F29" s="129"/>
      <c r="G29" s="129"/>
      <c r="H29" s="129"/>
      <c r="I29" s="129"/>
      <c r="J29" s="133"/>
      <c r="K29" s="133"/>
      <c r="L29" s="133"/>
      <c r="M29" s="133"/>
      <c r="N29" s="130"/>
      <c r="O29" s="132"/>
      <c r="P29" s="129"/>
      <c r="Q29" s="129"/>
      <c r="R29" s="129"/>
      <c r="S29" s="129"/>
      <c r="T29" s="133"/>
      <c r="U29" s="133"/>
      <c r="V29" s="133"/>
      <c r="W29" s="133"/>
      <c r="X29" s="112"/>
      <c r="Y29" s="112"/>
      <c r="Z29" s="90"/>
      <c r="AA29" s="91"/>
      <c r="AB29" s="91"/>
      <c r="AC29" s="91"/>
    </row>
    <row r="30" spans="1:29" ht="12.75" x14ac:dyDescent="0.25">
      <c r="A30" s="87"/>
      <c r="B30" s="18"/>
      <c r="C30" s="19"/>
      <c r="D30" s="21"/>
      <c r="E30" s="21"/>
      <c r="F30" s="21"/>
      <c r="G30" s="21"/>
      <c r="H30" s="21"/>
      <c r="I30" s="21"/>
      <c r="J30" s="21"/>
      <c r="K30" s="21"/>
      <c r="L30" s="21"/>
      <c r="M30" s="21"/>
      <c r="N30" s="22"/>
      <c r="O30" s="22"/>
    </row>
    <row r="31" spans="1:29" ht="18" customHeight="1" x14ac:dyDescent="0.25">
      <c r="A31" s="87"/>
      <c r="B31" s="126" t="s">
        <v>158</v>
      </c>
      <c r="C31" s="126"/>
      <c r="D31" s="127" t="s">
        <v>14</v>
      </c>
      <c r="E31" s="127"/>
      <c r="F31" s="127"/>
      <c r="G31" s="127"/>
      <c r="H31" s="127"/>
      <c r="I31" s="127" t="s">
        <v>15</v>
      </c>
      <c r="J31" s="127"/>
      <c r="K31" s="127"/>
      <c r="L31" s="127"/>
      <c r="M31" s="127"/>
      <c r="N31" s="127" t="s">
        <v>43</v>
      </c>
      <c r="O31" s="127"/>
    </row>
    <row r="32" spans="1:29" ht="18" customHeight="1" x14ac:dyDescent="0.25">
      <c r="A32" s="87"/>
      <c r="B32" s="126"/>
      <c r="C32" s="126"/>
      <c r="D32" s="39" t="s">
        <v>166</v>
      </c>
      <c r="E32" s="39" t="s">
        <v>161</v>
      </c>
      <c r="F32" s="39" t="s">
        <v>163</v>
      </c>
      <c r="G32" s="39" t="s">
        <v>162</v>
      </c>
      <c r="H32" s="39" t="s">
        <v>22</v>
      </c>
      <c r="I32" s="39" t="s">
        <v>166</v>
      </c>
      <c r="J32" s="39" t="s">
        <v>161</v>
      </c>
      <c r="K32" s="39" t="s">
        <v>163</v>
      </c>
      <c r="L32" s="39" t="s">
        <v>162</v>
      </c>
      <c r="M32" s="39" t="s">
        <v>22</v>
      </c>
      <c r="N32" s="40" t="s">
        <v>25</v>
      </c>
      <c r="O32" s="40" t="s">
        <v>26</v>
      </c>
    </row>
    <row r="33" spans="1:15" ht="20.25" customHeight="1" x14ac:dyDescent="0.25">
      <c r="A33" s="119"/>
      <c r="B33" s="13" t="s">
        <v>44</v>
      </c>
      <c r="C33" s="14" t="s">
        <v>45</v>
      </c>
      <c r="D33" s="25">
        <v>0</v>
      </c>
      <c r="E33" s="25">
        <v>1</v>
      </c>
      <c r="F33" s="25">
        <v>7</v>
      </c>
      <c r="G33" s="25">
        <v>3</v>
      </c>
      <c r="H33" s="25">
        <v>0</v>
      </c>
      <c r="I33" s="25">
        <v>0</v>
      </c>
      <c r="J33" s="25">
        <v>2</v>
      </c>
      <c r="K33" s="25">
        <v>3</v>
      </c>
      <c r="L33" s="25">
        <v>4</v>
      </c>
      <c r="M33" s="25">
        <v>0</v>
      </c>
      <c r="N33" s="42">
        <f>SUM(D33:H33)</f>
        <v>11</v>
      </c>
      <c r="O33" s="42">
        <f>SUM(I33:M33)</f>
        <v>9</v>
      </c>
    </row>
    <row r="34" spans="1:15" ht="18" customHeight="1" x14ac:dyDescent="0.25">
      <c r="A34" s="119"/>
      <c r="B34" s="13" t="s">
        <v>46</v>
      </c>
      <c r="C34" s="14" t="s">
        <v>47</v>
      </c>
      <c r="D34" s="25">
        <v>0</v>
      </c>
      <c r="E34" s="25">
        <v>0</v>
      </c>
      <c r="F34" s="25">
        <v>1</v>
      </c>
      <c r="G34" s="25">
        <v>0</v>
      </c>
      <c r="H34" s="25">
        <v>0</v>
      </c>
      <c r="I34" s="30">
        <v>0</v>
      </c>
      <c r="J34" s="15">
        <v>0</v>
      </c>
      <c r="K34" s="15">
        <v>0</v>
      </c>
      <c r="L34" s="30">
        <v>1</v>
      </c>
      <c r="M34" s="25">
        <v>0</v>
      </c>
      <c r="N34" s="114">
        <f>SUM(D34:H34)</f>
        <v>1</v>
      </c>
      <c r="O34" s="114">
        <f>SUM(I34:M34)</f>
        <v>1</v>
      </c>
    </row>
    <row r="35" spans="1:15" ht="18" customHeight="1" x14ac:dyDescent="0.25">
      <c r="A35" s="119"/>
      <c r="B35" s="13" t="s">
        <v>48</v>
      </c>
      <c r="C35" s="14" t="s">
        <v>49</v>
      </c>
      <c r="D35" s="25">
        <v>2</v>
      </c>
      <c r="E35" s="25">
        <v>0</v>
      </c>
      <c r="F35" s="25">
        <v>0</v>
      </c>
      <c r="G35" s="25">
        <v>2</v>
      </c>
      <c r="H35" s="25">
        <v>4</v>
      </c>
      <c r="I35" s="30">
        <v>1</v>
      </c>
      <c r="J35" s="15">
        <v>0</v>
      </c>
      <c r="K35" s="15">
        <v>1</v>
      </c>
      <c r="L35" s="30">
        <v>4</v>
      </c>
      <c r="M35" s="25">
        <v>2</v>
      </c>
      <c r="N35" s="114">
        <f>SUM(D35:H35)</f>
        <v>8</v>
      </c>
      <c r="O35" s="114">
        <f>SUM(I35:M35)</f>
        <v>8</v>
      </c>
    </row>
    <row r="36" spans="1:15" ht="24.75" customHeight="1" x14ac:dyDescent="0.25">
      <c r="A36" s="88"/>
      <c r="B36" s="23"/>
      <c r="C36" s="23"/>
      <c r="D36" s="20"/>
      <c r="E36" s="20"/>
      <c r="F36" s="20"/>
      <c r="G36" s="20"/>
      <c r="H36" s="20"/>
      <c r="I36" s="20"/>
      <c r="J36" s="20"/>
      <c r="K36" s="20"/>
      <c r="L36" s="20"/>
      <c r="M36" s="20"/>
      <c r="N36" s="54"/>
      <c r="O36" s="54"/>
    </row>
    <row r="37" spans="1:15" ht="18" customHeight="1" x14ac:dyDescent="0.25">
      <c r="A37" s="87"/>
      <c r="B37" s="126" t="s">
        <v>159</v>
      </c>
      <c r="C37" s="126"/>
      <c r="D37" s="127" t="s">
        <v>14</v>
      </c>
      <c r="E37" s="127"/>
      <c r="F37" s="127"/>
      <c r="G37" s="127"/>
      <c r="H37" s="127"/>
      <c r="I37" s="127" t="s">
        <v>15</v>
      </c>
      <c r="J37" s="127"/>
      <c r="K37" s="127"/>
      <c r="L37" s="127"/>
      <c r="M37" s="127"/>
      <c r="N37" s="127" t="s">
        <v>43</v>
      </c>
      <c r="O37" s="127"/>
    </row>
    <row r="38" spans="1:15" ht="18" customHeight="1" x14ac:dyDescent="0.25">
      <c r="A38" s="87"/>
      <c r="B38" s="126"/>
      <c r="C38" s="126"/>
      <c r="D38" s="39" t="s">
        <v>166</v>
      </c>
      <c r="E38" s="39" t="s">
        <v>161</v>
      </c>
      <c r="F38" s="39" t="s">
        <v>163</v>
      </c>
      <c r="G38" s="39" t="s">
        <v>162</v>
      </c>
      <c r="H38" s="39" t="s">
        <v>22</v>
      </c>
      <c r="I38" s="39" t="s">
        <v>166</v>
      </c>
      <c r="J38" s="39" t="s">
        <v>161</v>
      </c>
      <c r="K38" s="39" t="s">
        <v>163</v>
      </c>
      <c r="L38" s="39" t="s">
        <v>162</v>
      </c>
      <c r="M38" s="39" t="s">
        <v>22</v>
      </c>
      <c r="N38" s="40" t="s">
        <v>25</v>
      </c>
      <c r="O38" s="40" t="s">
        <v>26</v>
      </c>
    </row>
    <row r="39" spans="1:15" ht="18" customHeight="1" x14ac:dyDescent="0.25">
      <c r="A39" s="119"/>
      <c r="B39" s="13" t="s">
        <v>50</v>
      </c>
      <c r="C39" s="14" t="s">
        <v>51</v>
      </c>
      <c r="D39" s="25">
        <v>23</v>
      </c>
      <c r="E39" s="25">
        <v>1136</v>
      </c>
      <c r="F39" s="25">
        <v>27342</v>
      </c>
      <c r="G39" s="25">
        <v>29916</v>
      </c>
      <c r="H39" s="25">
        <v>800</v>
      </c>
      <c r="I39" s="25">
        <v>29</v>
      </c>
      <c r="J39" s="25">
        <v>1004</v>
      </c>
      <c r="K39" s="25">
        <v>16504</v>
      </c>
      <c r="L39" s="25">
        <v>16679</v>
      </c>
      <c r="M39" s="25">
        <v>1205</v>
      </c>
      <c r="N39" s="42">
        <f>SUM(D39:H39)</f>
        <v>59217</v>
      </c>
      <c r="O39" s="42">
        <f>SUM(I39:M39)</f>
        <v>35421</v>
      </c>
    </row>
    <row r="40" spans="1:15" ht="18" customHeight="1" x14ac:dyDescent="0.25">
      <c r="A40" s="119"/>
      <c r="B40" s="13" t="s">
        <v>52</v>
      </c>
      <c r="C40" s="14" t="s">
        <v>53</v>
      </c>
      <c r="D40" s="30">
        <v>1</v>
      </c>
      <c r="E40" s="25">
        <v>1</v>
      </c>
      <c r="F40" s="25">
        <v>48</v>
      </c>
      <c r="G40" s="25">
        <v>82</v>
      </c>
      <c r="H40" s="25">
        <v>7</v>
      </c>
      <c r="I40" s="25">
        <v>2</v>
      </c>
      <c r="J40" s="25">
        <v>9</v>
      </c>
      <c r="K40" s="25">
        <v>210</v>
      </c>
      <c r="L40" s="25">
        <v>118</v>
      </c>
      <c r="M40" s="25">
        <v>4</v>
      </c>
      <c r="N40" s="114">
        <f>SUM(D40:H40)</f>
        <v>139</v>
      </c>
      <c r="O40" s="114">
        <f>SUM(I40:M40)</f>
        <v>343</v>
      </c>
    </row>
    <row r="41" spans="1:15" ht="18" customHeight="1" x14ac:dyDescent="0.25">
      <c r="A41" s="118"/>
      <c r="B41" s="13" t="s">
        <v>54</v>
      </c>
      <c r="C41" s="14" t="s">
        <v>55</v>
      </c>
      <c r="D41" s="30"/>
      <c r="E41" s="30"/>
      <c r="F41" s="30"/>
      <c r="G41" s="30"/>
      <c r="H41" s="30"/>
      <c r="I41" s="15"/>
      <c r="J41" s="15"/>
      <c r="K41" s="15"/>
      <c r="L41" s="30"/>
      <c r="M41" s="30"/>
      <c r="N41" s="42">
        <f>SUM(D41:H41)</f>
        <v>0</v>
      </c>
      <c r="O41" s="42">
        <f>SUM(I41:M41)</f>
        <v>0</v>
      </c>
    </row>
    <row r="42" spans="1:15" ht="18" customHeight="1" x14ac:dyDescent="0.25">
      <c r="A42" s="118"/>
      <c r="B42" s="13" t="s">
        <v>56</v>
      </c>
      <c r="C42" s="14" t="s">
        <v>57</v>
      </c>
      <c r="D42" s="30"/>
      <c r="E42" s="30"/>
      <c r="F42" s="30"/>
      <c r="G42" s="30"/>
      <c r="H42" s="30"/>
      <c r="I42" s="15"/>
      <c r="J42" s="15"/>
      <c r="K42" s="15"/>
      <c r="L42" s="30"/>
      <c r="M42" s="30"/>
      <c r="N42" s="42">
        <f>SUM(D42:H42)</f>
        <v>0</v>
      </c>
      <c r="O42" s="42">
        <f>SUM(I42:M42)</f>
        <v>0</v>
      </c>
    </row>
    <row r="43" spans="1:15" ht="21.75" customHeight="1" x14ac:dyDescent="0.25">
      <c r="A43" s="87"/>
    </row>
    <row r="44" spans="1:15" ht="18" customHeight="1" x14ac:dyDescent="0.25">
      <c r="A44" s="87"/>
      <c r="B44" s="128" t="s">
        <v>58</v>
      </c>
      <c r="C44" s="128"/>
      <c r="D44" s="81" t="s">
        <v>14</v>
      </c>
      <c r="E44" s="81"/>
      <c r="F44" s="81"/>
      <c r="G44" s="81"/>
      <c r="H44" s="81"/>
      <c r="I44" s="81" t="s">
        <v>15</v>
      </c>
      <c r="J44" s="81"/>
      <c r="K44" s="81"/>
      <c r="L44" s="81"/>
      <c r="M44" s="81"/>
      <c r="N44" s="81" t="s">
        <v>43</v>
      </c>
      <c r="O44" s="81"/>
    </row>
    <row r="45" spans="1:15" ht="18" customHeight="1" x14ac:dyDescent="0.25">
      <c r="A45" s="87"/>
      <c r="B45" s="128"/>
      <c r="C45" s="128"/>
      <c r="D45" s="39" t="s">
        <v>166</v>
      </c>
      <c r="E45" s="39" t="s">
        <v>161</v>
      </c>
      <c r="F45" s="39" t="s">
        <v>163</v>
      </c>
      <c r="G45" s="39" t="s">
        <v>162</v>
      </c>
      <c r="H45" s="39" t="s">
        <v>22</v>
      </c>
      <c r="I45" s="39" t="s">
        <v>166</v>
      </c>
      <c r="J45" s="39" t="s">
        <v>161</v>
      </c>
      <c r="K45" s="39" t="s">
        <v>163</v>
      </c>
      <c r="L45" s="39" t="s">
        <v>162</v>
      </c>
      <c r="M45" s="39" t="s">
        <v>22</v>
      </c>
      <c r="N45" s="40" t="s">
        <v>25</v>
      </c>
      <c r="O45" s="40" t="s">
        <v>26</v>
      </c>
    </row>
    <row r="46" spans="1:15" ht="21" customHeight="1" x14ac:dyDescent="0.25">
      <c r="A46" s="119"/>
      <c r="B46" s="24" t="s">
        <v>59</v>
      </c>
      <c r="C46" s="14" t="s">
        <v>60</v>
      </c>
      <c r="D46" s="28"/>
      <c r="E46" s="29"/>
      <c r="F46" s="30">
        <v>0</v>
      </c>
      <c r="G46" s="30">
        <v>1</v>
      </c>
      <c r="H46" s="30">
        <v>0</v>
      </c>
      <c r="I46" s="28"/>
      <c r="J46" s="29"/>
      <c r="K46" s="30">
        <v>0</v>
      </c>
      <c r="L46" s="30">
        <v>0</v>
      </c>
      <c r="M46" s="30">
        <v>0</v>
      </c>
      <c r="N46" s="42">
        <f>SUM(F46:H46)</f>
        <v>1</v>
      </c>
      <c r="O46" s="42">
        <f>SUM(K46:M46)</f>
        <v>0</v>
      </c>
    </row>
    <row r="47" spans="1:15" ht="30" customHeight="1" x14ac:dyDescent="0.25">
      <c r="A47" s="119"/>
      <c r="B47" s="24" t="s">
        <v>61</v>
      </c>
      <c r="C47" s="14" t="s">
        <v>62</v>
      </c>
      <c r="D47" s="30">
        <v>0</v>
      </c>
      <c r="E47" s="30">
        <v>0</v>
      </c>
      <c r="F47" s="30">
        <v>0</v>
      </c>
      <c r="G47" s="30">
        <v>1</v>
      </c>
      <c r="H47" s="30">
        <v>0</v>
      </c>
      <c r="I47" s="30">
        <v>0</v>
      </c>
      <c r="J47" s="30">
        <v>0</v>
      </c>
      <c r="K47" s="30">
        <v>0</v>
      </c>
      <c r="L47" s="30">
        <v>0</v>
      </c>
      <c r="M47" s="30">
        <v>0</v>
      </c>
      <c r="N47" s="42">
        <f>SUM(D47:H47)</f>
        <v>1</v>
      </c>
      <c r="O47" s="42">
        <f>SUM(I47:M47)</f>
        <v>0</v>
      </c>
    </row>
    <row r="48" spans="1:15" ht="21" customHeight="1" x14ac:dyDescent="0.25">
      <c r="A48" s="118"/>
      <c r="B48" s="24" t="s">
        <v>63</v>
      </c>
      <c r="C48" s="14" t="s">
        <v>64</v>
      </c>
      <c r="D48" s="30"/>
      <c r="E48" s="30"/>
      <c r="F48" s="30"/>
      <c r="G48" s="30"/>
      <c r="H48" s="30"/>
      <c r="I48" s="30"/>
      <c r="J48" s="30"/>
      <c r="K48" s="30"/>
      <c r="L48" s="30"/>
      <c r="M48" s="30"/>
      <c r="N48" s="42">
        <f>SUM(D48:H48)</f>
        <v>0</v>
      </c>
      <c r="O48" s="42">
        <f>SUM(I48:M48)</f>
        <v>0</v>
      </c>
    </row>
    <row r="49" spans="1:29" ht="30" customHeight="1" x14ac:dyDescent="0.25">
      <c r="A49" s="118"/>
      <c r="B49" s="24" t="s">
        <v>65</v>
      </c>
      <c r="C49" s="14" t="s">
        <v>66</v>
      </c>
      <c r="D49" s="30"/>
      <c r="E49" s="30"/>
      <c r="F49" s="30"/>
      <c r="G49" s="30"/>
      <c r="H49" s="30"/>
      <c r="I49" s="30"/>
      <c r="J49" s="30"/>
      <c r="K49" s="30"/>
      <c r="L49" s="30"/>
      <c r="M49" s="30"/>
      <c r="N49" s="42">
        <f>SUM(D49:H49)</f>
        <v>0</v>
      </c>
      <c r="O49" s="42">
        <f>SUM(I49:M49)</f>
        <v>0</v>
      </c>
    </row>
    <row r="50" spans="1:29" ht="21.75" customHeight="1" x14ac:dyDescent="0.25">
      <c r="A50" s="87"/>
    </row>
    <row r="51" spans="1:29" ht="18" customHeight="1" x14ac:dyDescent="0.25">
      <c r="A51" s="87"/>
      <c r="B51" s="126" t="s">
        <v>176</v>
      </c>
      <c r="C51" s="126"/>
      <c r="D51" s="127" t="s">
        <v>14</v>
      </c>
      <c r="E51" s="127"/>
      <c r="F51" s="127"/>
      <c r="G51" s="127"/>
      <c r="H51" s="127"/>
      <c r="I51" s="127" t="s">
        <v>15</v>
      </c>
      <c r="J51" s="127"/>
      <c r="K51" s="127"/>
      <c r="L51" s="127"/>
      <c r="M51" s="127"/>
      <c r="N51" s="127" t="s">
        <v>43</v>
      </c>
      <c r="O51" s="127"/>
      <c r="W51" s="3"/>
      <c r="X51" s="3"/>
      <c r="Y51" s="3"/>
      <c r="Z51" s="3"/>
      <c r="AA51" s="3"/>
      <c r="AB51" s="3"/>
      <c r="AC51" s="3"/>
    </row>
    <row r="52" spans="1:29" ht="18" customHeight="1" x14ac:dyDescent="0.25">
      <c r="A52" s="87"/>
      <c r="B52" s="126"/>
      <c r="C52" s="126"/>
      <c r="D52" s="39" t="s">
        <v>166</v>
      </c>
      <c r="E52" s="39" t="s">
        <v>161</v>
      </c>
      <c r="F52" s="39" t="s">
        <v>163</v>
      </c>
      <c r="G52" s="39" t="s">
        <v>162</v>
      </c>
      <c r="H52" s="39" t="s">
        <v>22</v>
      </c>
      <c r="I52" s="39" t="s">
        <v>166</v>
      </c>
      <c r="J52" s="39" t="s">
        <v>161</v>
      </c>
      <c r="K52" s="39" t="s">
        <v>163</v>
      </c>
      <c r="L52" s="39" t="s">
        <v>162</v>
      </c>
      <c r="M52" s="39" t="s">
        <v>22</v>
      </c>
      <c r="N52" s="40" t="s">
        <v>25</v>
      </c>
      <c r="O52" s="40" t="s">
        <v>26</v>
      </c>
      <c r="W52" s="3"/>
      <c r="X52" s="3"/>
      <c r="Y52" s="3"/>
      <c r="Z52" s="3"/>
      <c r="AA52" s="3"/>
      <c r="AB52" s="3"/>
      <c r="AC52" s="3"/>
    </row>
    <row r="53" spans="1:29" ht="18" customHeight="1" x14ac:dyDescent="0.25">
      <c r="A53" s="119"/>
      <c r="B53" s="13" t="s">
        <v>67</v>
      </c>
      <c r="C53" s="14" t="s">
        <v>174</v>
      </c>
      <c r="D53" s="30">
        <v>0</v>
      </c>
      <c r="E53" s="30">
        <v>0</v>
      </c>
      <c r="F53" s="30">
        <v>0</v>
      </c>
      <c r="G53" s="30">
        <v>0</v>
      </c>
      <c r="H53" s="30">
        <v>0</v>
      </c>
      <c r="I53" s="30">
        <v>0</v>
      </c>
      <c r="J53" s="30">
        <v>0</v>
      </c>
      <c r="K53" s="30">
        <v>1</v>
      </c>
      <c r="L53" s="30">
        <v>1</v>
      </c>
      <c r="M53" s="30">
        <v>0</v>
      </c>
      <c r="N53" s="42">
        <f>SUM(D53:H53)</f>
        <v>0</v>
      </c>
      <c r="O53" s="42">
        <f>SUM(I53:M53)</f>
        <v>2</v>
      </c>
      <c r="W53" s="3"/>
      <c r="X53" s="3"/>
      <c r="Y53" s="3"/>
      <c r="Z53" s="3"/>
      <c r="AA53" s="3"/>
      <c r="AB53" s="3"/>
      <c r="AC53" s="3"/>
    </row>
    <row r="54" spans="1:29" ht="18" customHeight="1" x14ac:dyDescent="0.25">
      <c r="A54" s="119"/>
      <c r="B54" s="13" t="s">
        <v>68</v>
      </c>
      <c r="C54" s="14" t="s">
        <v>175</v>
      </c>
      <c r="D54" s="30">
        <v>0</v>
      </c>
      <c r="E54" s="30">
        <v>0</v>
      </c>
      <c r="F54" s="30">
        <v>0</v>
      </c>
      <c r="G54" s="30">
        <v>0</v>
      </c>
      <c r="H54" s="30">
        <v>0</v>
      </c>
      <c r="I54" s="30">
        <v>0</v>
      </c>
      <c r="J54" s="30">
        <v>0</v>
      </c>
      <c r="K54" s="30">
        <v>1</v>
      </c>
      <c r="L54" s="30">
        <v>0</v>
      </c>
      <c r="M54" s="30">
        <v>0</v>
      </c>
      <c r="N54" s="114">
        <f t="shared" ref="N54:N61" si="0">SUM(D54:H54)</f>
        <v>0</v>
      </c>
      <c r="O54" s="114">
        <f t="shared" ref="O54:O61" si="1">SUM(I54:M54)</f>
        <v>1</v>
      </c>
      <c r="W54" s="3"/>
      <c r="X54" s="3"/>
      <c r="Y54" s="3"/>
      <c r="Z54" s="3"/>
      <c r="AA54" s="3"/>
      <c r="AB54" s="3"/>
      <c r="AC54" s="3"/>
    </row>
    <row r="55" spans="1:29" s="10" customFormat="1" ht="18" customHeight="1" x14ac:dyDescent="0.25">
      <c r="A55" s="119"/>
      <c r="B55" s="13" t="s">
        <v>69</v>
      </c>
      <c r="C55" s="14" t="s">
        <v>177</v>
      </c>
      <c r="D55" s="30">
        <v>0</v>
      </c>
      <c r="E55" s="30">
        <v>0</v>
      </c>
      <c r="F55" s="30">
        <v>0</v>
      </c>
      <c r="G55" s="30">
        <v>0</v>
      </c>
      <c r="H55" s="30">
        <v>0</v>
      </c>
      <c r="I55" s="30">
        <v>0</v>
      </c>
      <c r="J55" s="30">
        <v>0</v>
      </c>
      <c r="K55" s="30">
        <v>0</v>
      </c>
      <c r="L55" s="30">
        <v>0</v>
      </c>
      <c r="M55" s="30">
        <v>0</v>
      </c>
      <c r="N55" s="114">
        <f t="shared" si="0"/>
        <v>0</v>
      </c>
      <c r="O55" s="114">
        <f t="shared" si="1"/>
        <v>0</v>
      </c>
      <c r="P55" s="5"/>
      <c r="Q55" s="5"/>
      <c r="R55" s="5"/>
      <c r="S55" s="5"/>
      <c r="T55" s="5"/>
      <c r="U55" s="5"/>
      <c r="V55" s="5"/>
      <c r="W55" s="3"/>
    </row>
    <row r="56" spans="1:29" s="10" customFormat="1" ht="18" customHeight="1" x14ac:dyDescent="0.25">
      <c r="A56" s="118"/>
      <c r="B56" s="13" t="s">
        <v>70</v>
      </c>
      <c r="C56" s="14" t="s">
        <v>178</v>
      </c>
      <c r="D56" s="30"/>
      <c r="E56" s="30"/>
      <c r="F56" s="30"/>
      <c r="G56" s="30"/>
      <c r="H56" s="15"/>
      <c r="I56" s="30"/>
      <c r="J56" s="30"/>
      <c r="K56" s="30"/>
      <c r="L56" s="30"/>
      <c r="M56" s="30"/>
      <c r="N56" s="114"/>
      <c r="O56" s="114"/>
      <c r="P56" s="5"/>
      <c r="Q56" s="5"/>
      <c r="R56" s="5"/>
      <c r="S56" s="5"/>
      <c r="T56" s="5"/>
      <c r="U56" s="5"/>
      <c r="V56" s="5"/>
      <c r="W56" s="3"/>
    </row>
    <row r="57" spans="1:29" s="10" customFormat="1" ht="18" customHeight="1" x14ac:dyDescent="0.25">
      <c r="A57" s="120"/>
      <c r="B57" s="13" t="s">
        <v>71</v>
      </c>
      <c r="C57" s="14" t="s">
        <v>179</v>
      </c>
      <c r="D57" s="30">
        <v>0</v>
      </c>
      <c r="E57" s="30">
        <v>0</v>
      </c>
      <c r="F57" s="30">
        <v>0</v>
      </c>
      <c r="G57" s="30">
        <v>0</v>
      </c>
      <c r="H57" s="15">
        <v>0</v>
      </c>
      <c r="I57" s="30">
        <v>0</v>
      </c>
      <c r="J57" s="30">
        <v>0</v>
      </c>
      <c r="K57" s="30">
        <v>1</v>
      </c>
      <c r="L57" s="30">
        <v>2</v>
      </c>
      <c r="M57" s="30">
        <v>1</v>
      </c>
      <c r="N57" s="114">
        <f t="shared" si="0"/>
        <v>0</v>
      </c>
      <c r="O57" s="114">
        <f t="shared" si="1"/>
        <v>4</v>
      </c>
      <c r="P57" s="5"/>
      <c r="Q57" s="5"/>
      <c r="R57" s="5"/>
      <c r="S57" s="5"/>
      <c r="T57" s="5"/>
      <c r="U57" s="5"/>
      <c r="V57" s="5"/>
      <c r="W57" s="3"/>
    </row>
    <row r="58" spans="1:29" s="10" customFormat="1" ht="18" customHeight="1" x14ac:dyDescent="0.25">
      <c r="A58" s="120"/>
      <c r="B58" s="41" t="s">
        <v>72</v>
      </c>
      <c r="C58" s="14" t="s">
        <v>180</v>
      </c>
      <c r="D58" s="30">
        <v>0</v>
      </c>
      <c r="E58" s="30">
        <v>0</v>
      </c>
      <c r="F58" s="30">
        <v>0</v>
      </c>
      <c r="G58" s="30">
        <v>0</v>
      </c>
      <c r="H58" s="15">
        <v>0</v>
      </c>
      <c r="I58" s="30">
        <v>0</v>
      </c>
      <c r="J58" s="30">
        <v>0</v>
      </c>
      <c r="K58" s="30">
        <v>0</v>
      </c>
      <c r="L58" s="30">
        <v>0</v>
      </c>
      <c r="M58" s="30">
        <v>0</v>
      </c>
      <c r="N58" s="114">
        <f t="shared" si="0"/>
        <v>0</v>
      </c>
      <c r="O58" s="114">
        <f t="shared" si="1"/>
        <v>0</v>
      </c>
      <c r="P58" s="5"/>
      <c r="Q58" s="5"/>
      <c r="R58" s="5"/>
      <c r="S58" s="5"/>
      <c r="T58" s="5"/>
      <c r="U58" s="5"/>
      <c r="V58" s="5"/>
      <c r="W58" s="3"/>
    </row>
    <row r="59" spans="1:29" s="10" customFormat="1" ht="18" customHeight="1" x14ac:dyDescent="0.25">
      <c r="A59" s="118"/>
      <c r="B59" s="13" t="s">
        <v>73</v>
      </c>
      <c r="C59" s="14" t="s">
        <v>181</v>
      </c>
      <c r="D59" s="30"/>
      <c r="E59" s="30"/>
      <c r="F59" s="30"/>
      <c r="G59" s="30"/>
      <c r="H59" s="15"/>
      <c r="I59" s="30"/>
      <c r="J59" s="30"/>
      <c r="K59" s="30"/>
      <c r="L59" s="30"/>
      <c r="M59" s="30"/>
      <c r="N59" s="114"/>
      <c r="O59" s="114"/>
      <c r="P59" s="5"/>
      <c r="Q59" s="5"/>
      <c r="R59" s="5"/>
      <c r="S59" s="5"/>
      <c r="T59" s="5"/>
      <c r="U59" s="5"/>
      <c r="V59" s="5"/>
      <c r="W59" s="3"/>
    </row>
    <row r="60" spans="1:29" s="10" customFormat="1" ht="18" customHeight="1" x14ac:dyDescent="0.25">
      <c r="A60" s="119"/>
      <c r="B60" s="13" t="s">
        <v>74</v>
      </c>
      <c r="C60" s="14" t="s">
        <v>182</v>
      </c>
      <c r="D60" s="30"/>
      <c r="E60" s="15"/>
      <c r="F60" s="15"/>
      <c r="G60" s="15"/>
      <c r="H60" s="15"/>
      <c r="I60" s="30"/>
      <c r="J60" s="30"/>
      <c r="K60" s="30"/>
      <c r="L60" s="30"/>
      <c r="M60" s="30"/>
      <c r="N60" s="114">
        <v>0</v>
      </c>
      <c r="O60" s="114">
        <f t="shared" si="1"/>
        <v>0</v>
      </c>
      <c r="P60" s="5"/>
      <c r="Q60" s="5"/>
      <c r="R60" s="5"/>
      <c r="S60" s="5"/>
      <c r="T60" s="5"/>
      <c r="U60" s="5"/>
      <c r="V60" s="5"/>
      <c r="W60" s="3"/>
    </row>
    <row r="61" spans="1:29" s="10" customFormat="1" ht="18" customHeight="1" x14ac:dyDescent="0.25">
      <c r="A61" s="121"/>
      <c r="B61" s="13" t="s">
        <v>75</v>
      </c>
      <c r="C61" s="14" t="s">
        <v>183</v>
      </c>
      <c r="D61" s="30"/>
      <c r="E61" s="15"/>
      <c r="F61" s="15"/>
      <c r="G61" s="15"/>
      <c r="H61" s="15"/>
      <c r="I61" s="30"/>
      <c r="J61" s="30"/>
      <c r="K61" s="30"/>
      <c r="L61" s="30"/>
      <c r="M61" s="30"/>
      <c r="N61" s="114">
        <f t="shared" si="0"/>
        <v>0</v>
      </c>
      <c r="O61" s="114">
        <f t="shared" si="1"/>
        <v>0</v>
      </c>
      <c r="P61" s="5"/>
      <c r="Q61" s="5"/>
      <c r="R61" s="5"/>
      <c r="S61" s="5"/>
      <c r="T61" s="5"/>
      <c r="U61" s="5"/>
      <c r="V61" s="5"/>
      <c r="W61" s="3"/>
    </row>
    <row r="62" spans="1:29" ht="21.75" customHeight="1" x14ac:dyDescent="0.25">
      <c r="A62" s="87"/>
    </row>
    <row r="63" spans="1:29" ht="18" customHeight="1" x14ac:dyDescent="0.25">
      <c r="A63" s="87"/>
      <c r="B63" s="126" t="s">
        <v>184</v>
      </c>
      <c r="C63" s="126"/>
      <c r="D63" s="127" t="s">
        <v>160</v>
      </c>
      <c r="E63" s="127" t="s">
        <v>161</v>
      </c>
      <c r="F63" s="127" t="s">
        <v>163</v>
      </c>
      <c r="G63" s="127" t="s">
        <v>162</v>
      </c>
      <c r="H63" s="127" t="s">
        <v>43</v>
      </c>
      <c r="I63" s="127" t="s">
        <v>76</v>
      </c>
      <c r="J63" s="127"/>
      <c r="K63" s="127"/>
      <c r="W63" s="3"/>
      <c r="X63" s="3"/>
      <c r="Y63" s="3"/>
      <c r="Z63" s="3"/>
      <c r="AA63" s="3"/>
      <c r="AB63" s="3"/>
      <c r="AC63" s="3"/>
    </row>
    <row r="64" spans="1:29" ht="18" customHeight="1" x14ac:dyDescent="0.25">
      <c r="A64" s="87"/>
      <c r="B64" s="126"/>
      <c r="C64" s="126"/>
      <c r="D64" s="127"/>
      <c r="E64" s="127"/>
      <c r="F64" s="127"/>
      <c r="G64" s="127"/>
      <c r="H64" s="127"/>
      <c r="I64" s="39" t="s">
        <v>77</v>
      </c>
      <c r="J64" s="39" t="s">
        <v>78</v>
      </c>
      <c r="K64" s="39" t="s">
        <v>79</v>
      </c>
      <c r="W64" s="3"/>
      <c r="X64" s="3"/>
      <c r="Y64" s="3"/>
      <c r="Z64" s="3"/>
      <c r="AA64" s="3"/>
      <c r="AB64" s="3"/>
      <c r="AC64" s="3"/>
    </row>
    <row r="65" spans="1:29" ht="18" customHeight="1" x14ac:dyDescent="0.25">
      <c r="A65" s="119"/>
      <c r="B65" s="13">
        <v>6.1</v>
      </c>
      <c r="C65" s="14" t="s">
        <v>80</v>
      </c>
      <c r="D65" s="35"/>
      <c r="E65" s="30">
        <v>0</v>
      </c>
      <c r="F65" s="16">
        <v>4</v>
      </c>
      <c r="G65" s="16">
        <v>6</v>
      </c>
      <c r="H65" s="42">
        <f>SUM(E65:G65)</f>
        <v>10</v>
      </c>
      <c r="I65" s="25">
        <v>3</v>
      </c>
      <c r="J65" s="25">
        <v>3</v>
      </c>
      <c r="K65" s="25">
        <v>1</v>
      </c>
      <c r="L65" s="10"/>
      <c r="M65" s="157" t="s">
        <v>157</v>
      </c>
      <c r="N65" s="158"/>
      <c r="O65" s="159"/>
      <c r="W65" s="3"/>
      <c r="X65" s="3"/>
      <c r="Y65" s="3"/>
      <c r="Z65" s="3"/>
      <c r="AA65" s="3"/>
      <c r="AB65" s="3"/>
      <c r="AC65" s="3"/>
    </row>
    <row r="66" spans="1:29" ht="18" customHeight="1" x14ac:dyDescent="0.25">
      <c r="A66" s="119"/>
      <c r="B66" s="13" t="s">
        <v>81</v>
      </c>
      <c r="C66" s="14" t="s">
        <v>82</v>
      </c>
      <c r="D66" s="15">
        <v>0</v>
      </c>
      <c r="E66" s="49">
        <v>0</v>
      </c>
      <c r="F66" s="50">
        <v>0</v>
      </c>
      <c r="G66" s="51">
        <v>0</v>
      </c>
      <c r="H66" s="42">
        <f>D66</f>
        <v>0</v>
      </c>
      <c r="I66" s="130"/>
      <c r="J66" s="131"/>
      <c r="K66" s="132"/>
      <c r="L66" s="10"/>
      <c r="M66" s="160"/>
      <c r="N66" s="161"/>
      <c r="O66" s="162"/>
    </row>
    <row r="67" spans="1:29" ht="18" customHeight="1" x14ac:dyDescent="0.25">
      <c r="A67" s="118"/>
      <c r="B67" s="13" t="s">
        <v>83</v>
      </c>
      <c r="C67" s="14" t="s">
        <v>84</v>
      </c>
      <c r="D67" s="37"/>
      <c r="E67" s="16"/>
      <c r="F67" s="16"/>
      <c r="G67" s="16"/>
      <c r="H67" s="42">
        <f>SUM(E67:G67)</f>
        <v>0</v>
      </c>
      <c r="I67" s="26"/>
      <c r="J67" s="26"/>
      <c r="K67" s="26"/>
      <c r="L67" s="10"/>
      <c r="M67" s="160"/>
      <c r="N67" s="161"/>
      <c r="O67" s="162"/>
    </row>
    <row r="68" spans="1:29" ht="18" customHeight="1" x14ac:dyDescent="0.25">
      <c r="A68" s="118"/>
      <c r="B68" s="13" t="s">
        <v>85</v>
      </c>
      <c r="C68" s="14" t="s">
        <v>86</v>
      </c>
      <c r="D68" s="38"/>
      <c r="E68" s="16"/>
      <c r="F68" s="16"/>
      <c r="G68" s="16"/>
      <c r="H68" s="42">
        <f>SUM(E68:G68)</f>
        <v>0</v>
      </c>
      <c r="I68" s="55"/>
      <c r="J68" s="56"/>
      <c r="K68" s="57"/>
      <c r="L68" s="3"/>
      <c r="M68" s="160"/>
      <c r="N68" s="161"/>
      <c r="O68" s="162"/>
    </row>
    <row r="69" spans="1:29" ht="18" customHeight="1" x14ac:dyDescent="0.25">
      <c r="A69" s="119"/>
      <c r="B69" s="13" t="s">
        <v>87</v>
      </c>
      <c r="C69" s="14" t="s">
        <v>88</v>
      </c>
      <c r="D69" s="25">
        <v>1</v>
      </c>
      <c r="E69" s="43">
        <v>0</v>
      </c>
      <c r="F69" s="44">
        <v>0</v>
      </c>
      <c r="G69" s="45">
        <v>0</v>
      </c>
      <c r="H69" s="42">
        <f>D69</f>
        <v>1</v>
      </c>
      <c r="I69" s="58"/>
      <c r="J69" s="59"/>
      <c r="K69" s="60"/>
      <c r="L69" s="3"/>
      <c r="M69" s="160"/>
      <c r="N69" s="161"/>
      <c r="O69" s="162"/>
      <c r="P69" s="3"/>
      <c r="Q69" s="3"/>
    </row>
    <row r="70" spans="1:29" ht="18" customHeight="1" x14ac:dyDescent="0.25">
      <c r="A70" s="119"/>
      <c r="B70" s="13" t="s">
        <v>89</v>
      </c>
      <c r="C70" s="14" t="s">
        <v>90</v>
      </c>
      <c r="D70" s="25">
        <v>3</v>
      </c>
      <c r="E70" s="46">
        <v>0</v>
      </c>
      <c r="F70" s="47">
        <v>0</v>
      </c>
      <c r="G70" s="48">
        <v>0</v>
      </c>
      <c r="H70" s="42">
        <f>D70</f>
        <v>3</v>
      </c>
      <c r="I70" s="61"/>
      <c r="J70" s="62"/>
      <c r="K70" s="63"/>
      <c r="L70" s="3"/>
      <c r="M70" s="163"/>
      <c r="N70" s="164"/>
      <c r="O70" s="165"/>
      <c r="P70" s="3"/>
      <c r="Q70" s="3"/>
    </row>
    <row r="71" spans="1:29" ht="18" customHeight="1" x14ac:dyDescent="0.25">
      <c r="A71" s="118"/>
      <c r="B71" s="13" t="s">
        <v>91</v>
      </c>
      <c r="C71" s="14" t="s">
        <v>92</v>
      </c>
      <c r="D71" s="36"/>
      <c r="E71" s="2"/>
      <c r="F71" s="26"/>
      <c r="G71" s="26"/>
      <c r="H71" s="42">
        <f>SUM(E71:G71)</f>
        <v>0</v>
      </c>
      <c r="I71" s="26"/>
      <c r="J71" s="26"/>
      <c r="K71" s="26"/>
    </row>
    <row r="72" spans="1:29" ht="21.75" customHeight="1" x14ac:dyDescent="0.25">
      <c r="A72" s="89"/>
    </row>
    <row r="73" spans="1:29" s="10" customFormat="1" ht="21" customHeight="1" x14ac:dyDescent="0.25">
      <c r="A73" s="87"/>
      <c r="B73" s="140"/>
      <c r="C73" s="141"/>
      <c r="D73" s="1" t="s">
        <v>14</v>
      </c>
      <c r="E73" s="1" t="s">
        <v>15</v>
      </c>
      <c r="F73" s="1" t="s">
        <v>43</v>
      </c>
      <c r="G73" s="5"/>
      <c r="H73" s="5"/>
      <c r="I73" s="5"/>
      <c r="J73" s="5"/>
      <c r="K73" s="5"/>
      <c r="L73" s="5"/>
      <c r="M73" s="5"/>
      <c r="N73" s="5"/>
      <c r="O73" s="5"/>
      <c r="P73" s="5"/>
      <c r="Q73" s="5"/>
      <c r="R73" s="5"/>
      <c r="S73" s="5"/>
      <c r="T73" s="3"/>
      <c r="U73" s="3"/>
      <c r="V73" s="3"/>
      <c r="W73" s="3"/>
      <c r="X73" s="19"/>
      <c r="Y73" s="19"/>
      <c r="Z73" s="19"/>
      <c r="AA73" s="19"/>
      <c r="AB73" s="19"/>
    </row>
    <row r="74" spans="1:29" ht="18" customHeight="1" x14ac:dyDescent="0.25">
      <c r="A74" s="121"/>
      <c r="B74" s="13" t="s">
        <v>93</v>
      </c>
      <c r="C74" s="14" t="s">
        <v>94</v>
      </c>
      <c r="D74" s="17"/>
      <c r="E74" s="2"/>
      <c r="F74" s="24">
        <v>0</v>
      </c>
      <c r="T74" s="3"/>
      <c r="U74" s="3"/>
      <c r="V74" s="3"/>
      <c r="W74" s="3"/>
      <c r="X74" s="3"/>
      <c r="Y74" s="3"/>
      <c r="Z74" s="3"/>
      <c r="AA74" s="3"/>
      <c r="AB74" s="3"/>
      <c r="AC74" s="3"/>
    </row>
    <row r="75" spans="1:29" ht="18" customHeight="1" x14ac:dyDescent="0.25">
      <c r="A75" s="121"/>
      <c r="B75" s="13" t="s">
        <v>95</v>
      </c>
      <c r="C75" s="14" t="s">
        <v>96</v>
      </c>
      <c r="D75" s="2"/>
      <c r="E75" s="2"/>
      <c r="F75" s="24">
        <v>0</v>
      </c>
      <c r="T75" s="3"/>
      <c r="U75" s="3"/>
      <c r="V75" s="3"/>
      <c r="W75" s="3"/>
      <c r="X75" s="3"/>
      <c r="Y75" s="3"/>
      <c r="Z75" s="3"/>
      <c r="AA75" s="3"/>
      <c r="AB75" s="3"/>
      <c r="AC75" s="3"/>
    </row>
    <row r="76" spans="1:29" ht="18" customHeight="1" x14ac:dyDescent="0.25">
      <c r="A76" s="121"/>
      <c r="B76" s="13" t="s">
        <v>97</v>
      </c>
      <c r="C76" s="14" t="s">
        <v>98</v>
      </c>
      <c r="D76" s="26"/>
      <c r="E76" s="26"/>
      <c r="F76" s="24">
        <v>0</v>
      </c>
      <c r="T76" s="3"/>
      <c r="U76" s="3"/>
      <c r="V76" s="3"/>
      <c r="W76" s="3"/>
      <c r="X76" s="3"/>
      <c r="Y76" s="3"/>
      <c r="Z76" s="3"/>
      <c r="AA76" s="3"/>
      <c r="AB76" s="3"/>
      <c r="AC76" s="3"/>
    </row>
    <row r="77" spans="1:29" ht="21.75" customHeight="1" x14ac:dyDescent="0.25">
      <c r="A77" s="86"/>
    </row>
    <row r="78" spans="1:29" ht="18" customHeight="1" x14ac:dyDescent="0.25">
      <c r="A78" s="86"/>
      <c r="B78" s="128" t="s">
        <v>99</v>
      </c>
      <c r="C78" s="128"/>
      <c r="D78" s="127" t="s">
        <v>167</v>
      </c>
      <c r="E78" s="127"/>
      <c r="F78" s="127"/>
      <c r="G78" s="127" t="s">
        <v>168</v>
      </c>
      <c r="H78" s="127"/>
      <c r="I78" s="127"/>
      <c r="J78" s="127" t="s">
        <v>169</v>
      </c>
      <c r="K78" s="127"/>
      <c r="L78" s="127"/>
      <c r="M78" s="127" t="s">
        <v>43</v>
      </c>
      <c r="N78" s="127"/>
      <c r="O78" s="127"/>
      <c r="Z78" s="3"/>
      <c r="AA78" s="3"/>
      <c r="AB78" s="3"/>
      <c r="AC78" s="3"/>
    </row>
    <row r="79" spans="1:29" ht="18" customHeight="1" x14ac:dyDescent="0.25">
      <c r="A79" s="86"/>
      <c r="B79" s="128"/>
      <c r="C79" s="128"/>
      <c r="D79" s="39" t="s">
        <v>164</v>
      </c>
      <c r="E79" s="39" t="s">
        <v>162</v>
      </c>
      <c r="F79" s="39" t="s">
        <v>22</v>
      </c>
      <c r="G79" s="39" t="s">
        <v>20</v>
      </c>
      <c r="H79" s="39" t="s">
        <v>21</v>
      </c>
      <c r="I79" s="39" t="s">
        <v>22</v>
      </c>
      <c r="J79" s="39" t="s">
        <v>20</v>
      </c>
      <c r="K79" s="39" t="s">
        <v>21</v>
      </c>
      <c r="L79" s="39" t="s">
        <v>22</v>
      </c>
      <c r="M79" s="39" t="s">
        <v>185</v>
      </c>
      <c r="N79" s="39" t="s">
        <v>168</v>
      </c>
      <c r="O79" s="39" t="s">
        <v>169</v>
      </c>
      <c r="AA79" s="3"/>
      <c r="AB79" s="3"/>
      <c r="AC79" s="3"/>
    </row>
    <row r="80" spans="1:29" ht="18" customHeight="1" x14ac:dyDescent="0.25">
      <c r="A80" s="122"/>
      <c r="B80" s="13" t="s">
        <v>100</v>
      </c>
      <c r="C80" s="14" t="s">
        <v>101</v>
      </c>
      <c r="D80" s="30">
        <v>648</v>
      </c>
      <c r="E80" s="30">
        <v>415</v>
      </c>
      <c r="F80" s="30">
        <v>2</v>
      </c>
      <c r="G80" s="30">
        <v>0</v>
      </c>
      <c r="H80" s="30">
        <v>0</v>
      </c>
      <c r="I80" s="30">
        <v>0</v>
      </c>
      <c r="J80" s="30">
        <v>25</v>
      </c>
      <c r="K80" s="30">
        <v>10</v>
      </c>
      <c r="L80" s="30">
        <v>0</v>
      </c>
      <c r="M80" s="42">
        <f>SUM(D80:F80)</f>
        <v>1065</v>
      </c>
      <c r="N80" s="42">
        <f>SUM(G80:I80)</f>
        <v>0</v>
      </c>
      <c r="O80" s="42">
        <f>SUM(J80:L80)</f>
        <v>35</v>
      </c>
      <c r="AA80" s="3"/>
      <c r="AB80" s="3"/>
      <c r="AC80" s="3"/>
    </row>
    <row r="81" spans="1:29" ht="18" customHeight="1" x14ac:dyDescent="0.25">
      <c r="A81" s="122"/>
      <c r="B81" s="13" t="s">
        <v>102</v>
      </c>
      <c r="C81" s="14" t="s">
        <v>103</v>
      </c>
      <c r="D81" s="30">
        <v>1524</v>
      </c>
      <c r="E81" s="25">
        <v>1154</v>
      </c>
      <c r="F81" s="30">
        <v>5</v>
      </c>
      <c r="G81" s="30">
        <v>10</v>
      </c>
      <c r="H81" s="30">
        <v>6</v>
      </c>
      <c r="I81" s="30">
        <v>0</v>
      </c>
      <c r="J81" s="30">
        <v>101</v>
      </c>
      <c r="K81" s="30">
        <v>61</v>
      </c>
      <c r="L81" s="30">
        <v>0</v>
      </c>
      <c r="M81" s="114">
        <f>SUM(D81:F81)</f>
        <v>2683</v>
      </c>
      <c r="N81" s="114">
        <f>SUM(G81:I81)</f>
        <v>16</v>
      </c>
      <c r="O81" s="114">
        <f>SUM(J81:L81)</f>
        <v>162</v>
      </c>
      <c r="AA81" s="3"/>
      <c r="AB81" s="3"/>
      <c r="AC81" s="3"/>
    </row>
    <row r="82" spans="1:29" ht="18" customHeight="1" x14ac:dyDescent="0.25">
      <c r="A82" s="123"/>
      <c r="B82" s="13" t="s">
        <v>104</v>
      </c>
      <c r="C82" s="14" t="s">
        <v>105</v>
      </c>
      <c r="D82" s="30"/>
      <c r="E82" s="25"/>
      <c r="F82" s="30"/>
      <c r="G82" s="30"/>
      <c r="H82" s="30"/>
      <c r="I82" s="30"/>
      <c r="J82" s="30"/>
      <c r="K82" s="30"/>
      <c r="L82" s="30"/>
      <c r="M82" s="42">
        <v>0</v>
      </c>
      <c r="N82" s="42">
        <v>0</v>
      </c>
      <c r="O82" s="42">
        <v>0</v>
      </c>
      <c r="AA82" s="3"/>
      <c r="AB82" s="3"/>
      <c r="AC82" s="3"/>
    </row>
    <row r="83" spans="1:29" ht="18" customHeight="1" x14ac:dyDescent="0.25">
      <c r="A83" s="122"/>
      <c r="B83" s="13" t="s">
        <v>106</v>
      </c>
      <c r="C83" s="14" t="s">
        <v>107</v>
      </c>
      <c r="D83" s="30">
        <v>394</v>
      </c>
      <c r="E83" s="25">
        <v>284</v>
      </c>
      <c r="F83" s="30">
        <v>1</v>
      </c>
      <c r="G83" s="30">
        <v>0</v>
      </c>
      <c r="H83" s="30">
        <v>0</v>
      </c>
      <c r="I83" s="30">
        <v>0</v>
      </c>
      <c r="J83" s="30">
        <v>14</v>
      </c>
      <c r="K83" s="30">
        <v>14</v>
      </c>
      <c r="L83" s="30">
        <v>0</v>
      </c>
      <c r="M83" s="42">
        <f>SUM(D83:F83)</f>
        <v>679</v>
      </c>
      <c r="N83" s="42">
        <f>SUM(G83:I83)</f>
        <v>0</v>
      </c>
      <c r="O83" s="42">
        <f>SUM(J83:L83)</f>
        <v>28</v>
      </c>
      <c r="AA83" s="3"/>
      <c r="AB83" s="3"/>
      <c r="AC83" s="3"/>
    </row>
    <row r="84" spans="1:29" ht="18" customHeight="1" x14ac:dyDescent="0.25">
      <c r="A84" s="122"/>
      <c r="B84" s="13" t="s">
        <v>108</v>
      </c>
      <c r="C84" s="14" t="s">
        <v>109</v>
      </c>
      <c r="D84" s="30">
        <v>0</v>
      </c>
      <c r="E84" s="25">
        <v>1</v>
      </c>
      <c r="F84" s="30">
        <v>0</v>
      </c>
      <c r="G84" s="30">
        <v>0</v>
      </c>
      <c r="H84" s="30">
        <v>0</v>
      </c>
      <c r="I84" s="30">
        <v>0</v>
      </c>
      <c r="J84" s="30">
        <v>3</v>
      </c>
      <c r="K84" s="30">
        <v>0</v>
      </c>
      <c r="L84" s="30">
        <v>0</v>
      </c>
      <c r="M84" s="42">
        <f>SUM(D84:F84)</f>
        <v>1</v>
      </c>
      <c r="N84" s="42">
        <f>SUM(G84:I84)</f>
        <v>0</v>
      </c>
      <c r="O84" s="42">
        <f>SUM(J84:L84)</f>
        <v>3</v>
      </c>
      <c r="AA84" s="3"/>
      <c r="AB84" s="3"/>
      <c r="AC84" s="3"/>
    </row>
    <row r="85" spans="1:29" ht="18" customHeight="1" x14ac:dyDescent="0.25">
      <c r="A85" s="123"/>
      <c r="B85" s="13" t="s">
        <v>110</v>
      </c>
      <c r="C85" s="14" t="s">
        <v>111</v>
      </c>
      <c r="D85" s="25"/>
      <c r="E85" s="25"/>
      <c r="F85" s="30"/>
      <c r="G85" s="30"/>
      <c r="H85" s="30"/>
      <c r="I85" s="30"/>
      <c r="J85" s="30"/>
      <c r="K85" s="30"/>
      <c r="L85" s="30"/>
      <c r="M85" s="42">
        <v>0</v>
      </c>
      <c r="N85" s="42">
        <v>0</v>
      </c>
      <c r="O85" s="42">
        <v>0</v>
      </c>
      <c r="AA85" s="3"/>
      <c r="AB85" s="3"/>
      <c r="AC85" s="3"/>
    </row>
    <row r="86" spans="1:29" ht="25.5" customHeight="1" x14ac:dyDescent="0.25">
      <c r="B86" s="64"/>
      <c r="C86" s="53" t="s">
        <v>156</v>
      </c>
      <c r="D86" s="64"/>
      <c r="E86" s="20"/>
      <c r="F86" s="20"/>
      <c r="G86" s="64"/>
      <c r="H86" s="20"/>
      <c r="I86" s="20"/>
      <c r="J86" s="64"/>
      <c r="K86" s="20"/>
      <c r="L86" s="20"/>
    </row>
    <row r="87" spans="1:29" ht="17.25" customHeight="1" x14ac:dyDescent="0.25">
      <c r="B87" s="126" t="s">
        <v>112</v>
      </c>
      <c r="C87" s="126"/>
      <c r="D87" s="127" t="s">
        <v>167</v>
      </c>
      <c r="E87" s="127"/>
      <c r="F87" s="127"/>
      <c r="G87" s="127" t="s">
        <v>168</v>
      </c>
      <c r="H87" s="127"/>
      <c r="I87" s="127"/>
      <c r="J87" s="151" t="s">
        <v>169</v>
      </c>
      <c r="K87" s="152"/>
      <c r="L87" s="153"/>
      <c r="M87" s="127" t="s">
        <v>43</v>
      </c>
      <c r="N87" s="127"/>
      <c r="O87" s="127"/>
      <c r="P87" s="127" t="s">
        <v>113</v>
      </c>
      <c r="Q87" s="127"/>
      <c r="R87" s="127"/>
      <c r="S87" s="127" t="s">
        <v>18</v>
      </c>
      <c r="T87" s="127" t="s">
        <v>19</v>
      </c>
      <c r="AA87" s="3"/>
      <c r="AB87" s="3"/>
      <c r="AC87" s="3"/>
    </row>
    <row r="88" spans="1:29" ht="33" customHeight="1" x14ac:dyDescent="0.25">
      <c r="B88" s="126"/>
      <c r="C88" s="126"/>
      <c r="D88" s="1" t="s">
        <v>20</v>
      </c>
      <c r="E88" s="1" t="s">
        <v>21</v>
      </c>
      <c r="F88" s="1" t="s">
        <v>22</v>
      </c>
      <c r="G88" s="1" t="s">
        <v>20</v>
      </c>
      <c r="H88" s="1" t="s">
        <v>21</v>
      </c>
      <c r="I88" s="1" t="s">
        <v>22</v>
      </c>
      <c r="J88" s="1" t="s">
        <v>20</v>
      </c>
      <c r="K88" s="1" t="s">
        <v>21</v>
      </c>
      <c r="L88" s="1" t="s">
        <v>22</v>
      </c>
      <c r="M88" s="1" t="s">
        <v>185</v>
      </c>
      <c r="N88" s="1" t="s">
        <v>168</v>
      </c>
      <c r="O88" s="1" t="s">
        <v>169</v>
      </c>
      <c r="P88" s="1" t="s">
        <v>185</v>
      </c>
      <c r="Q88" s="1" t="s">
        <v>168</v>
      </c>
      <c r="R88" s="1" t="s">
        <v>169</v>
      </c>
      <c r="S88" s="127"/>
      <c r="T88" s="127"/>
      <c r="X88" s="3"/>
      <c r="Y88" s="3"/>
      <c r="Z88" s="3"/>
      <c r="AA88" s="3"/>
      <c r="AB88" s="3"/>
      <c r="AC88" s="3"/>
    </row>
    <row r="89" spans="1:29" ht="18" customHeight="1" x14ac:dyDescent="0.25">
      <c r="A89" s="118"/>
      <c r="B89" s="13" t="s">
        <v>114</v>
      </c>
      <c r="C89" s="14" t="s">
        <v>115</v>
      </c>
      <c r="D89" s="25"/>
      <c r="E89" s="25"/>
      <c r="F89" s="30"/>
      <c r="G89" s="25"/>
      <c r="H89" s="25"/>
      <c r="I89" s="30"/>
      <c r="J89" s="30"/>
      <c r="K89" s="30"/>
      <c r="L89" s="30"/>
      <c r="M89" s="42">
        <v>0</v>
      </c>
      <c r="N89" s="68">
        <v>0</v>
      </c>
      <c r="O89" s="68">
        <v>0</v>
      </c>
      <c r="P89" s="15"/>
      <c r="Q89" s="15"/>
      <c r="R89" s="30"/>
      <c r="S89" s="30"/>
      <c r="T89" s="15"/>
      <c r="X89" s="3"/>
      <c r="Y89" s="3"/>
      <c r="Z89" s="3"/>
      <c r="AA89" s="3"/>
      <c r="AB89" s="3"/>
      <c r="AC89" s="3"/>
    </row>
    <row r="90" spans="1:29" ht="18" customHeight="1" x14ac:dyDescent="0.25">
      <c r="A90" s="119"/>
      <c r="B90" s="13" t="s">
        <v>116</v>
      </c>
      <c r="C90" s="14" t="s">
        <v>117</v>
      </c>
      <c r="D90" s="65"/>
      <c r="E90" s="66"/>
      <c r="F90" s="67"/>
      <c r="G90" s="25">
        <v>0</v>
      </c>
      <c r="H90" s="25">
        <v>0</v>
      </c>
      <c r="I90" s="30">
        <v>0</v>
      </c>
      <c r="J90" s="30">
        <v>0</v>
      </c>
      <c r="K90" s="30">
        <v>0</v>
      </c>
      <c r="L90" s="30">
        <v>0</v>
      </c>
      <c r="M90" s="71"/>
      <c r="N90" s="68">
        <f>SUM(G90:I90)</f>
        <v>0</v>
      </c>
      <c r="O90" s="68">
        <f>SUM(J90:L90)</f>
        <v>0</v>
      </c>
      <c r="P90" s="36"/>
      <c r="Q90" s="84">
        <v>0</v>
      </c>
      <c r="R90" s="83">
        <v>0</v>
      </c>
      <c r="S90" s="30"/>
      <c r="T90" s="15"/>
      <c r="X90" s="3"/>
      <c r="Y90" s="3"/>
      <c r="Z90" s="3"/>
      <c r="AA90" s="3"/>
      <c r="AB90" s="3"/>
      <c r="AC90" s="3"/>
    </row>
    <row r="91" spans="1:29" ht="18" customHeight="1" x14ac:dyDescent="0.25">
      <c r="A91" s="118"/>
      <c r="B91" s="13" t="s">
        <v>118</v>
      </c>
      <c r="C91" s="14" t="s">
        <v>119</v>
      </c>
      <c r="D91" s="25"/>
      <c r="E91" s="25"/>
      <c r="F91" s="30"/>
      <c r="G91" s="65"/>
      <c r="H91" s="66"/>
      <c r="I91" s="66"/>
      <c r="J91" s="66"/>
      <c r="K91" s="66"/>
      <c r="L91" s="67"/>
      <c r="M91" s="42">
        <v>0</v>
      </c>
      <c r="N91" s="69"/>
      <c r="O91" s="70"/>
      <c r="P91" s="15"/>
      <c r="Q91" s="72"/>
      <c r="R91" s="73"/>
      <c r="S91" s="30"/>
      <c r="T91" s="15"/>
      <c r="X91" s="3"/>
      <c r="Y91" s="3"/>
      <c r="Z91" s="3"/>
      <c r="AA91" s="3"/>
      <c r="AB91" s="3"/>
      <c r="AC91" s="3"/>
    </row>
    <row r="92" spans="1:29" ht="18" customHeight="1" x14ac:dyDescent="0.25">
      <c r="A92" s="119"/>
      <c r="B92" s="13" t="s">
        <v>120</v>
      </c>
      <c r="C92" s="14" t="s">
        <v>34</v>
      </c>
      <c r="D92" s="30">
        <v>2</v>
      </c>
      <c r="E92" s="25">
        <v>0</v>
      </c>
      <c r="F92" s="30">
        <v>0</v>
      </c>
      <c r="G92" s="30">
        <v>0</v>
      </c>
      <c r="H92" s="25">
        <v>0</v>
      </c>
      <c r="I92" s="30">
        <v>0</v>
      </c>
      <c r="J92" s="30">
        <v>1</v>
      </c>
      <c r="K92" s="30">
        <v>1</v>
      </c>
      <c r="L92" s="30">
        <v>0</v>
      </c>
      <c r="M92" s="42">
        <f>SUM(D92:F92)</f>
        <v>2</v>
      </c>
      <c r="N92" s="68">
        <f>SUM(G92:I92)</f>
        <v>0</v>
      </c>
      <c r="O92" s="68">
        <f>SUM(J92:L92)</f>
        <v>2</v>
      </c>
      <c r="P92" s="30">
        <v>0</v>
      </c>
      <c r="Q92" s="30">
        <v>0</v>
      </c>
      <c r="R92" s="30">
        <v>2</v>
      </c>
      <c r="S92" s="30"/>
      <c r="T92" s="15"/>
      <c r="X92" s="3"/>
      <c r="Y92" s="3"/>
      <c r="Z92" s="3"/>
      <c r="AA92" s="3"/>
      <c r="AB92" s="3"/>
      <c r="AC92" s="3"/>
    </row>
    <row r="93" spans="1:29" ht="18" customHeight="1" x14ac:dyDescent="0.25">
      <c r="A93" s="119"/>
      <c r="B93" s="13" t="s">
        <v>121</v>
      </c>
      <c r="C93" s="14" t="s">
        <v>122</v>
      </c>
      <c r="D93" s="30">
        <v>0</v>
      </c>
      <c r="E93" s="25">
        <v>0</v>
      </c>
      <c r="F93" s="30">
        <v>0</v>
      </c>
      <c r="G93" s="30">
        <v>0</v>
      </c>
      <c r="H93" s="25">
        <v>0</v>
      </c>
      <c r="I93" s="30">
        <v>0</v>
      </c>
      <c r="J93" s="30">
        <v>0</v>
      </c>
      <c r="K93" s="30">
        <v>0</v>
      </c>
      <c r="L93" s="30">
        <v>0</v>
      </c>
      <c r="M93" s="114">
        <f>SUM(D93:F93)</f>
        <v>0</v>
      </c>
      <c r="N93" s="115">
        <f>SUM(G93:I93)</f>
        <v>0</v>
      </c>
      <c r="O93" s="115">
        <f>SUM(J93:L93)</f>
        <v>0</v>
      </c>
      <c r="P93" s="30">
        <v>0</v>
      </c>
      <c r="Q93" s="30">
        <v>0</v>
      </c>
      <c r="R93" s="30">
        <v>0</v>
      </c>
      <c r="S93" s="30"/>
      <c r="T93" s="15"/>
      <c r="X93" s="3"/>
      <c r="Y93" s="3"/>
      <c r="Z93" s="3"/>
      <c r="AA93" s="3"/>
      <c r="AB93" s="3"/>
      <c r="AC93" s="3"/>
    </row>
    <row r="94" spans="1:29" ht="18" customHeight="1" x14ac:dyDescent="0.25">
      <c r="A94" s="119"/>
      <c r="B94" s="13" t="s">
        <v>123</v>
      </c>
      <c r="C94" s="14" t="s">
        <v>38</v>
      </c>
      <c r="D94" s="30">
        <v>2</v>
      </c>
      <c r="E94" s="25">
        <v>1</v>
      </c>
      <c r="F94" s="30">
        <v>0</v>
      </c>
      <c r="G94" s="78">
        <v>0</v>
      </c>
      <c r="H94" s="79">
        <v>0</v>
      </c>
      <c r="I94" s="79">
        <v>0</v>
      </c>
      <c r="J94" s="79">
        <v>0</v>
      </c>
      <c r="K94" s="79">
        <v>0</v>
      </c>
      <c r="L94" s="80">
        <v>0</v>
      </c>
      <c r="M94" s="114">
        <f>SUM(D94:F94)</f>
        <v>3</v>
      </c>
      <c r="N94" s="69"/>
      <c r="O94" s="70"/>
      <c r="P94" s="30">
        <v>1</v>
      </c>
      <c r="Q94" s="72"/>
      <c r="R94" s="73"/>
      <c r="S94" s="30"/>
      <c r="T94" s="15"/>
      <c r="X94" s="3"/>
      <c r="Y94" s="3"/>
      <c r="Z94" s="3"/>
      <c r="AA94" s="3"/>
      <c r="AB94" s="3"/>
      <c r="AC94" s="3"/>
    </row>
    <row r="95" spans="1:29" ht="18" customHeight="1" x14ac:dyDescent="0.25">
      <c r="A95" s="118"/>
      <c r="B95" s="13" t="s">
        <v>124</v>
      </c>
      <c r="C95" s="14" t="s">
        <v>125</v>
      </c>
      <c r="D95" s="25"/>
      <c r="E95" s="25"/>
      <c r="F95" s="30"/>
      <c r="G95" s="25"/>
      <c r="H95" s="25"/>
      <c r="I95" s="30"/>
      <c r="J95" s="30"/>
      <c r="K95" s="30"/>
      <c r="L95" s="30"/>
      <c r="M95" s="42">
        <v>0</v>
      </c>
      <c r="N95" s="68">
        <v>0</v>
      </c>
      <c r="O95" s="68">
        <v>0</v>
      </c>
      <c r="P95" s="15"/>
      <c r="Q95" s="15"/>
      <c r="R95" s="30"/>
      <c r="S95" s="30"/>
      <c r="T95" s="15"/>
      <c r="X95" s="3"/>
      <c r="Y95" s="3"/>
      <c r="Z95" s="3"/>
      <c r="AA95" s="3"/>
      <c r="AB95" s="3"/>
      <c r="AC95" s="3"/>
    </row>
    <row r="96" spans="1:29" ht="18" customHeight="1" x14ac:dyDescent="0.25">
      <c r="A96" s="119"/>
      <c r="B96" s="13" t="s">
        <v>126</v>
      </c>
      <c r="C96" s="14" t="s">
        <v>127</v>
      </c>
      <c r="D96" s="30">
        <v>1</v>
      </c>
      <c r="E96" s="25">
        <v>1</v>
      </c>
      <c r="F96" s="30">
        <v>0</v>
      </c>
      <c r="G96" s="78">
        <v>0</v>
      </c>
      <c r="H96" s="79">
        <v>0</v>
      </c>
      <c r="I96" s="79">
        <v>0</v>
      </c>
      <c r="J96" s="79">
        <v>0</v>
      </c>
      <c r="K96" s="79">
        <v>0</v>
      </c>
      <c r="L96" s="80">
        <v>0</v>
      </c>
      <c r="M96" s="42">
        <f>SUM(D96:F96)</f>
        <v>2</v>
      </c>
      <c r="N96" s="69"/>
      <c r="O96" s="70"/>
      <c r="P96" s="30">
        <v>2</v>
      </c>
      <c r="Q96" s="72"/>
      <c r="R96" s="73"/>
      <c r="S96" s="30"/>
      <c r="T96" s="15"/>
      <c r="X96" s="3"/>
      <c r="Y96" s="3"/>
      <c r="Z96" s="3"/>
      <c r="AA96" s="3"/>
      <c r="AB96" s="3"/>
      <c r="AC96" s="3"/>
    </row>
    <row r="97" spans="1:29" ht="18" customHeight="1" x14ac:dyDescent="0.25">
      <c r="A97" s="119"/>
      <c r="B97" s="13" t="s">
        <v>128</v>
      </c>
      <c r="C97" s="14" t="s">
        <v>129</v>
      </c>
      <c r="D97" s="30">
        <v>0</v>
      </c>
      <c r="E97" s="25">
        <v>0</v>
      </c>
      <c r="F97" s="30">
        <v>0</v>
      </c>
      <c r="G97" s="30">
        <v>0</v>
      </c>
      <c r="H97" s="25">
        <v>0</v>
      </c>
      <c r="I97" s="30">
        <v>0</v>
      </c>
      <c r="J97" s="30">
        <v>0</v>
      </c>
      <c r="K97" s="30">
        <v>0</v>
      </c>
      <c r="L97" s="30">
        <v>0</v>
      </c>
      <c r="M97" s="42">
        <f>SUM(D97:F97)</f>
        <v>0</v>
      </c>
      <c r="N97" s="68">
        <f>SUM(G97:I97)</f>
        <v>0</v>
      </c>
      <c r="O97" s="68">
        <f>SUM(J97:L97)</f>
        <v>0</v>
      </c>
      <c r="P97" s="30">
        <v>0</v>
      </c>
      <c r="Q97" s="15">
        <v>0</v>
      </c>
      <c r="R97" s="30">
        <v>0</v>
      </c>
      <c r="S97" s="30"/>
      <c r="T97" s="15"/>
      <c r="X97" s="3"/>
      <c r="Y97" s="3"/>
      <c r="Z97" s="3"/>
      <c r="AA97" s="3"/>
      <c r="AB97" s="3"/>
      <c r="AC97" s="3"/>
    </row>
    <row r="98" spans="1:29" ht="18" customHeight="1" x14ac:dyDescent="0.25">
      <c r="A98" s="118"/>
      <c r="B98" s="13" t="s">
        <v>130</v>
      </c>
      <c r="C98" s="14" t="s">
        <v>131</v>
      </c>
      <c r="D98" s="25"/>
      <c r="E98" s="25"/>
      <c r="F98" s="30"/>
      <c r="G98" s="25"/>
      <c r="H98" s="25"/>
      <c r="I98" s="30"/>
      <c r="J98" s="30"/>
      <c r="K98" s="30"/>
      <c r="L98" s="30"/>
      <c r="M98" s="42">
        <v>0</v>
      </c>
      <c r="N98" s="68">
        <v>0</v>
      </c>
      <c r="O98" s="68">
        <v>0</v>
      </c>
      <c r="P98" s="15"/>
      <c r="Q98" s="15"/>
      <c r="R98" s="30"/>
      <c r="S98" s="30"/>
      <c r="T98" s="15"/>
      <c r="X98" s="3"/>
      <c r="Y98" s="3"/>
      <c r="Z98" s="3"/>
      <c r="AA98" s="3"/>
      <c r="AB98" s="3"/>
      <c r="AC98" s="3"/>
    </row>
    <row r="99" spans="1:29" ht="21.75" customHeight="1" x14ac:dyDescent="0.25"/>
    <row r="100" spans="1:29" ht="18" customHeight="1" x14ac:dyDescent="0.25">
      <c r="B100" s="128" t="s">
        <v>171</v>
      </c>
      <c r="C100" s="128"/>
      <c r="D100" s="139" t="s">
        <v>132</v>
      </c>
      <c r="E100" s="139"/>
      <c r="F100" s="139"/>
      <c r="G100" s="154" t="s">
        <v>133</v>
      </c>
      <c r="H100" s="155"/>
      <c r="I100" s="156"/>
      <c r="J100" s="85" t="s">
        <v>43</v>
      </c>
      <c r="K100" s="116"/>
      <c r="W100" s="3"/>
      <c r="X100" s="3"/>
      <c r="Y100" s="3"/>
      <c r="Z100" s="3"/>
      <c r="AA100" s="3"/>
      <c r="AB100" s="3"/>
      <c r="AC100" s="3"/>
    </row>
    <row r="101" spans="1:29" ht="18" customHeight="1" x14ac:dyDescent="0.25">
      <c r="B101" s="128"/>
      <c r="C101" s="128"/>
      <c r="D101" s="40" t="s">
        <v>20</v>
      </c>
      <c r="E101" s="40" t="s">
        <v>21</v>
      </c>
      <c r="F101" s="40" t="s">
        <v>22</v>
      </c>
      <c r="G101" s="40" t="s">
        <v>20</v>
      </c>
      <c r="H101" s="40" t="s">
        <v>21</v>
      </c>
      <c r="I101" s="40" t="s">
        <v>134</v>
      </c>
      <c r="J101" s="40" t="s">
        <v>135</v>
      </c>
      <c r="K101" s="40" t="s">
        <v>133</v>
      </c>
      <c r="W101" s="3"/>
      <c r="X101" s="3"/>
      <c r="Y101" s="3"/>
      <c r="Z101" s="3"/>
      <c r="AA101" s="3"/>
      <c r="AB101" s="3"/>
      <c r="AC101" s="3"/>
    </row>
    <row r="102" spans="1:29" ht="18" customHeight="1" x14ac:dyDescent="0.25">
      <c r="A102" s="124"/>
      <c r="B102" s="24" t="s">
        <v>136</v>
      </c>
      <c r="C102" s="27" t="s">
        <v>137</v>
      </c>
      <c r="D102" s="30">
        <v>207</v>
      </c>
      <c r="E102" s="75">
        <v>132</v>
      </c>
      <c r="F102" s="75">
        <v>3</v>
      </c>
      <c r="G102" s="30">
        <v>25</v>
      </c>
      <c r="H102" s="75">
        <v>10</v>
      </c>
      <c r="I102" s="75">
        <v>0</v>
      </c>
      <c r="J102" s="42">
        <f>SUM(D102:F102)</f>
        <v>342</v>
      </c>
      <c r="K102" s="42">
        <f>SUM(G102:I102)</f>
        <v>35</v>
      </c>
      <c r="W102" s="3"/>
      <c r="X102" s="3"/>
      <c r="Y102" s="3"/>
      <c r="Z102" s="3"/>
      <c r="AA102" s="3"/>
      <c r="AB102" s="3"/>
      <c r="AC102" s="3"/>
    </row>
    <row r="103" spans="1:29" ht="18" customHeight="1" x14ac:dyDescent="0.25">
      <c r="A103" s="124"/>
      <c r="B103" s="24" t="s">
        <v>138</v>
      </c>
      <c r="C103" s="27" t="s">
        <v>139</v>
      </c>
      <c r="D103" s="30">
        <v>7</v>
      </c>
      <c r="E103" s="75">
        <v>7</v>
      </c>
      <c r="F103" s="75">
        <v>0</v>
      </c>
      <c r="G103" s="30">
        <v>76</v>
      </c>
      <c r="H103" s="75">
        <v>51</v>
      </c>
      <c r="I103" s="75">
        <v>0</v>
      </c>
      <c r="J103" s="114">
        <f>SUM(D103:F103)</f>
        <v>14</v>
      </c>
      <c r="K103" s="114">
        <f>SUM(G103:I103)</f>
        <v>127</v>
      </c>
      <c r="W103" s="3"/>
      <c r="X103" s="3"/>
      <c r="Y103" s="3"/>
      <c r="Z103" s="3"/>
      <c r="AA103" s="3"/>
      <c r="AB103" s="3"/>
      <c r="AC103" s="3"/>
    </row>
    <row r="104" spans="1:29" ht="18" customHeight="1" x14ac:dyDescent="0.25">
      <c r="A104" s="124"/>
      <c r="B104" s="24" t="s">
        <v>140</v>
      </c>
      <c r="C104" s="27" t="s">
        <v>141</v>
      </c>
      <c r="D104" s="30">
        <v>0</v>
      </c>
      <c r="E104" s="75">
        <v>0</v>
      </c>
      <c r="F104" s="75">
        <v>0</v>
      </c>
      <c r="G104" s="30">
        <v>0</v>
      </c>
      <c r="H104" s="75">
        <v>0</v>
      </c>
      <c r="I104" s="75">
        <v>0</v>
      </c>
      <c r="J104" s="114">
        <f>SUM(D104:F104)</f>
        <v>0</v>
      </c>
      <c r="K104" s="114">
        <f>SUM(G104:I104)</f>
        <v>0</v>
      </c>
      <c r="W104" s="3"/>
      <c r="X104" s="3"/>
      <c r="Y104" s="3"/>
      <c r="Z104" s="3"/>
      <c r="AA104" s="3"/>
      <c r="AB104" s="3"/>
      <c r="AC104" s="3"/>
    </row>
    <row r="105" spans="1:29" ht="18" customHeight="1" x14ac:dyDescent="0.25">
      <c r="A105" s="124"/>
      <c r="B105" s="24" t="s">
        <v>142</v>
      </c>
      <c r="C105" s="27" t="s">
        <v>143</v>
      </c>
      <c r="D105" s="30">
        <v>0</v>
      </c>
      <c r="E105" s="75">
        <v>0</v>
      </c>
      <c r="F105" s="75">
        <v>0</v>
      </c>
      <c r="G105" s="30">
        <v>0</v>
      </c>
      <c r="H105" s="75">
        <v>0</v>
      </c>
      <c r="I105" s="75">
        <v>0</v>
      </c>
      <c r="J105" s="114">
        <f>SUM(D105:F105)</f>
        <v>0</v>
      </c>
      <c r="K105" s="114">
        <f>SUM(G105:I105)</f>
        <v>0</v>
      </c>
      <c r="W105" s="3"/>
      <c r="X105" s="3"/>
      <c r="Y105" s="3"/>
      <c r="Z105" s="3"/>
      <c r="AA105" s="3"/>
      <c r="AB105" s="3"/>
      <c r="AC105" s="3"/>
    </row>
    <row r="106" spans="1:29" ht="18" customHeight="1" x14ac:dyDescent="0.25">
      <c r="A106" s="125"/>
      <c r="B106" s="24" t="s">
        <v>144</v>
      </c>
      <c r="C106" s="27" t="s">
        <v>145</v>
      </c>
      <c r="D106" s="74"/>
      <c r="E106" s="75"/>
      <c r="F106" s="75"/>
      <c r="G106" s="75"/>
      <c r="H106" s="75"/>
      <c r="I106" s="75"/>
      <c r="J106" s="42">
        <v>0</v>
      </c>
      <c r="K106" s="42">
        <v>0</v>
      </c>
      <c r="W106" s="3"/>
      <c r="X106" s="3"/>
      <c r="Y106" s="3"/>
      <c r="Z106" s="3"/>
      <c r="AA106" s="3"/>
      <c r="AB106" s="3"/>
      <c r="AC106" s="3"/>
    </row>
    <row r="107" spans="1:29" ht="18" customHeight="1" x14ac:dyDescent="0.25">
      <c r="A107" s="125"/>
      <c r="B107" s="24" t="s">
        <v>146</v>
      </c>
      <c r="C107" s="27" t="s">
        <v>147</v>
      </c>
      <c r="D107" s="74"/>
      <c r="E107" s="75"/>
      <c r="F107" s="75"/>
      <c r="G107" s="75"/>
      <c r="H107" s="75"/>
      <c r="I107" s="75"/>
      <c r="J107" s="42">
        <v>0</v>
      </c>
      <c r="K107" s="42">
        <v>0</v>
      </c>
      <c r="W107" s="3"/>
      <c r="X107" s="3"/>
      <c r="Y107" s="3"/>
      <c r="Z107" s="3"/>
      <c r="AA107" s="3"/>
      <c r="AB107" s="3"/>
      <c r="AC107" s="3"/>
    </row>
    <row r="108" spans="1:29" ht="21.75" customHeight="1" x14ac:dyDescent="0.25"/>
    <row r="109" spans="1:29" ht="18" customHeight="1" x14ac:dyDescent="0.25">
      <c r="B109" s="128" t="s">
        <v>170</v>
      </c>
      <c r="C109" s="128"/>
      <c r="D109" s="139" t="s">
        <v>132</v>
      </c>
      <c r="E109" s="139"/>
      <c r="F109" s="139"/>
      <c r="G109" s="139" t="s">
        <v>133</v>
      </c>
      <c r="H109" s="139"/>
      <c r="I109" s="139"/>
      <c r="J109" s="139" t="s">
        <v>43</v>
      </c>
      <c r="K109" s="139"/>
      <c r="L109" s="139" t="s">
        <v>148</v>
      </c>
      <c r="M109" s="139"/>
      <c r="N109" s="139" t="s">
        <v>18</v>
      </c>
      <c r="O109" s="138" t="s">
        <v>19</v>
      </c>
      <c r="W109" s="3"/>
      <c r="X109" s="3"/>
      <c r="Y109" s="3"/>
      <c r="Z109" s="3"/>
      <c r="AA109" s="3"/>
      <c r="AB109" s="3"/>
      <c r="AC109" s="3"/>
    </row>
    <row r="110" spans="1:29" ht="18" customHeight="1" x14ac:dyDescent="0.25">
      <c r="B110" s="128"/>
      <c r="C110" s="128"/>
      <c r="D110" s="40" t="s">
        <v>20</v>
      </c>
      <c r="E110" s="40" t="s">
        <v>21</v>
      </c>
      <c r="F110" s="40" t="s">
        <v>22</v>
      </c>
      <c r="G110" s="40" t="s">
        <v>20</v>
      </c>
      <c r="H110" s="40" t="s">
        <v>21</v>
      </c>
      <c r="I110" s="40" t="s">
        <v>134</v>
      </c>
      <c r="J110" s="40" t="s">
        <v>135</v>
      </c>
      <c r="K110" s="40" t="s">
        <v>133</v>
      </c>
      <c r="L110" s="40" t="s">
        <v>135</v>
      </c>
      <c r="M110" s="40" t="s">
        <v>133</v>
      </c>
      <c r="N110" s="139"/>
      <c r="O110" s="144"/>
      <c r="W110" s="3"/>
      <c r="X110" s="3"/>
      <c r="Y110" s="3"/>
      <c r="Z110" s="3"/>
      <c r="AA110" s="3"/>
      <c r="AB110" s="3"/>
      <c r="AC110" s="3"/>
    </row>
    <row r="111" spans="1:29" ht="18" customHeight="1" x14ac:dyDescent="0.25">
      <c r="A111" s="123"/>
      <c r="B111" s="24" t="s">
        <v>149</v>
      </c>
      <c r="C111" s="27" t="s">
        <v>115</v>
      </c>
      <c r="D111" s="25"/>
      <c r="E111" s="25"/>
      <c r="F111" s="30"/>
      <c r="G111" s="25"/>
      <c r="H111" s="30"/>
      <c r="I111" s="30"/>
      <c r="J111" s="42">
        <f t="shared" ref="J111:J116" si="2">SUM(D111:F111)</f>
        <v>0</v>
      </c>
      <c r="K111" s="42">
        <f t="shared" ref="K111:K117" si="3">SUM(G111:I111)</f>
        <v>0</v>
      </c>
      <c r="L111" s="15"/>
      <c r="M111" s="30"/>
      <c r="N111" s="30"/>
      <c r="O111" s="30"/>
      <c r="W111" s="3"/>
      <c r="X111" s="3"/>
      <c r="Y111" s="3"/>
      <c r="Z111" s="3"/>
      <c r="AA111" s="3"/>
      <c r="AB111" s="3"/>
      <c r="AC111" s="3"/>
    </row>
    <row r="112" spans="1:29" ht="18" customHeight="1" x14ac:dyDescent="0.25">
      <c r="A112" s="119"/>
      <c r="B112" s="24" t="s">
        <v>150</v>
      </c>
      <c r="C112" s="27" t="s">
        <v>117</v>
      </c>
      <c r="D112" s="30">
        <v>24</v>
      </c>
      <c r="E112" s="25">
        <v>1</v>
      </c>
      <c r="F112" s="30">
        <v>0</v>
      </c>
      <c r="G112" s="30">
        <v>0</v>
      </c>
      <c r="H112" s="30">
        <v>0</v>
      </c>
      <c r="I112" s="30">
        <v>0</v>
      </c>
      <c r="J112" s="42">
        <f t="shared" si="2"/>
        <v>25</v>
      </c>
      <c r="K112" s="42">
        <f t="shared" si="3"/>
        <v>0</v>
      </c>
      <c r="L112" s="30">
        <v>25</v>
      </c>
      <c r="M112" s="30">
        <v>0</v>
      </c>
      <c r="N112" s="30"/>
      <c r="O112" s="30"/>
      <c r="W112" s="3"/>
      <c r="X112" s="3"/>
      <c r="Y112" s="3"/>
      <c r="Z112" s="3"/>
      <c r="AA112" s="3"/>
      <c r="AB112" s="3"/>
      <c r="AC112" s="3"/>
    </row>
    <row r="113" spans="1:29" ht="18" customHeight="1" x14ac:dyDescent="0.25">
      <c r="A113" s="119"/>
      <c r="B113" s="24" t="s">
        <v>151</v>
      </c>
      <c r="C113" s="27" t="s">
        <v>34</v>
      </c>
      <c r="D113" s="30">
        <v>26</v>
      </c>
      <c r="E113" s="25">
        <v>9</v>
      </c>
      <c r="F113" s="30">
        <v>0</v>
      </c>
      <c r="G113" s="30">
        <v>0</v>
      </c>
      <c r="H113" s="30">
        <v>0</v>
      </c>
      <c r="I113" s="30">
        <v>0</v>
      </c>
      <c r="J113" s="114">
        <f t="shared" si="2"/>
        <v>35</v>
      </c>
      <c r="K113" s="114">
        <f t="shared" si="3"/>
        <v>0</v>
      </c>
      <c r="L113" s="30">
        <v>37</v>
      </c>
      <c r="M113" s="30">
        <v>0</v>
      </c>
      <c r="N113" s="30"/>
      <c r="O113" s="30"/>
      <c r="W113" s="3"/>
      <c r="X113" s="3"/>
      <c r="Y113" s="3"/>
      <c r="Z113" s="3"/>
      <c r="AA113" s="3"/>
      <c r="AB113" s="3"/>
      <c r="AC113" s="3"/>
    </row>
    <row r="114" spans="1:29" ht="18" customHeight="1" x14ac:dyDescent="0.25">
      <c r="A114" s="119"/>
      <c r="B114" s="24" t="s">
        <v>152</v>
      </c>
      <c r="C114" s="27" t="s">
        <v>36</v>
      </c>
      <c r="D114" s="30">
        <v>0</v>
      </c>
      <c r="E114" s="25">
        <v>0</v>
      </c>
      <c r="F114" s="30">
        <v>0</v>
      </c>
      <c r="G114" s="30">
        <v>0</v>
      </c>
      <c r="H114" s="30">
        <v>0</v>
      </c>
      <c r="I114" s="30">
        <v>0</v>
      </c>
      <c r="J114" s="114">
        <f t="shared" si="2"/>
        <v>0</v>
      </c>
      <c r="K114" s="114">
        <f t="shared" si="3"/>
        <v>0</v>
      </c>
      <c r="L114" s="30">
        <v>0</v>
      </c>
      <c r="M114" s="30">
        <v>0</v>
      </c>
      <c r="N114" s="30"/>
      <c r="O114" s="30"/>
      <c r="W114" s="3"/>
      <c r="X114" s="3"/>
      <c r="Y114" s="3"/>
      <c r="Z114" s="3"/>
      <c r="AA114" s="3"/>
      <c r="AB114" s="3"/>
      <c r="AC114" s="3"/>
    </row>
    <row r="115" spans="1:29" ht="18" customHeight="1" x14ac:dyDescent="0.25">
      <c r="A115" s="118"/>
      <c r="B115" s="24" t="s">
        <v>153</v>
      </c>
      <c r="C115" s="27" t="s">
        <v>125</v>
      </c>
      <c r="D115" s="25"/>
      <c r="E115" s="25"/>
      <c r="F115" s="30"/>
      <c r="G115" s="30"/>
      <c r="H115" s="30"/>
      <c r="I115" s="30"/>
      <c r="J115" s="42">
        <f t="shared" si="2"/>
        <v>0</v>
      </c>
      <c r="K115" s="42">
        <f t="shared" si="3"/>
        <v>0</v>
      </c>
      <c r="L115" s="15"/>
      <c r="M115" s="30"/>
      <c r="N115" s="30"/>
      <c r="O115" s="30"/>
    </row>
    <row r="116" spans="1:29" ht="18" customHeight="1" x14ac:dyDescent="0.25">
      <c r="A116" s="119"/>
      <c r="B116" s="24" t="s">
        <v>154</v>
      </c>
      <c r="C116" s="27" t="s">
        <v>129</v>
      </c>
      <c r="D116" s="30">
        <v>15</v>
      </c>
      <c r="E116" s="25">
        <v>2</v>
      </c>
      <c r="F116" s="30">
        <v>0</v>
      </c>
      <c r="G116" s="30">
        <v>0</v>
      </c>
      <c r="H116" s="30">
        <v>0</v>
      </c>
      <c r="I116" s="30">
        <v>0</v>
      </c>
      <c r="J116" s="42">
        <f t="shared" si="2"/>
        <v>17</v>
      </c>
      <c r="K116" s="114">
        <f t="shared" si="3"/>
        <v>0</v>
      </c>
      <c r="L116" s="30">
        <v>16</v>
      </c>
      <c r="M116" s="30">
        <v>0</v>
      </c>
      <c r="N116" s="30"/>
      <c r="O116" s="30"/>
    </row>
    <row r="117" spans="1:29" ht="18" customHeight="1" x14ac:dyDescent="0.25">
      <c r="A117" s="123"/>
      <c r="B117" s="24" t="s">
        <v>155</v>
      </c>
      <c r="C117" s="27" t="s">
        <v>131</v>
      </c>
      <c r="D117" s="25"/>
      <c r="E117" s="25"/>
      <c r="F117" s="30"/>
      <c r="G117" s="30"/>
      <c r="H117" s="30"/>
      <c r="I117" s="30"/>
      <c r="J117" s="42">
        <f>SUM(D117:F117)</f>
        <v>0</v>
      </c>
      <c r="K117" s="42">
        <f t="shared" si="3"/>
        <v>0</v>
      </c>
      <c r="L117" s="15"/>
      <c r="M117" s="30"/>
      <c r="N117" s="30"/>
      <c r="O117" s="30"/>
    </row>
    <row r="118" spans="1:29" x14ac:dyDescent="0.25">
      <c r="B118" s="52"/>
      <c r="C118" s="53"/>
      <c r="D118" s="20"/>
      <c r="E118" s="20"/>
      <c r="F118" s="20"/>
      <c r="G118" s="20"/>
      <c r="H118" s="20"/>
      <c r="I118" s="20"/>
      <c r="J118" s="20"/>
    </row>
    <row r="119" spans="1:29" x14ac:dyDescent="0.25">
      <c r="B119" s="76"/>
      <c r="C119" s="23" t="s">
        <v>172</v>
      </c>
      <c r="D119" s="20"/>
      <c r="E119" s="20"/>
      <c r="F119" s="20"/>
      <c r="G119" s="20"/>
      <c r="H119" s="20"/>
      <c r="I119" s="20"/>
      <c r="J119" s="20"/>
    </row>
    <row r="120" spans="1:29" x14ac:dyDescent="0.25">
      <c r="B120" s="77"/>
      <c r="C120" s="23" t="s">
        <v>173</v>
      </c>
      <c r="D120" s="20"/>
      <c r="E120" s="20"/>
      <c r="F120" s="20"/>
      <c r="G120" s="20"/>
      <c r="H120" s="20"/>
      <c r="I120" s="20"/>
      <c r="J120" s="20"/>
      <c r="N120" s="166">
        <v>42432</v>
      </c>
    </row>
  </sheetData>
  <mergeCells count="99">
    <mergeCell ref="J87:L87"/>
    <mergeCell ref="M87:O87"/>
    <mergeCell ref="G100:I100"/>
    <mergeCell ref="N29:O29"/>
    <mergeCell ref="P29:Q29"/>
    <mergeCell ref="R29:S29"/>
    <mergeCell ref="M78:O78"/>
    <mergeCell ref="I63:K63"/>
    <mergeCell ref="I66:K66"/>
    <mergeCell ref="M65:O70"/>
    <mergeCell ref="T29:U29"/>
    <mergeCell ref="V29:W29"/>
    <mergeCell ref="D29:E29"/>
    <mergeCell ref="F29:G29"/>
    <mergeCell ref="H29:I29"/>
    <mergeCell ref="J29:K29"/>
    <mergeCell ref="L29:M29"/>
    <mergeCell ref="C6:E6"/>
    <mergeCell ref="C8:E8"/>
    <mergeCell ref="C10:E10"/>
    <mergeCell ref="C12:E12"/>
    <mergeCell ref="K4:M4"/>
    <mergeCell ref="B78:C79"/>
    <mergeCell ref="B78:C79"/>
    <mergeCell ref="D78:F78"/>
    <mergeCell ref="G78:I78"/>
    <mergeCell ref="J78:L78"/>
    <mergeCell ref="B109:C110"/>
    <mergeCell ref="O109:O110"/>
    <mergeCell ref="B109:C110"/>
    <mergeCell ref="D109:F109"/>
    <mergeCell ref="G109:I109"/>
    <mergeCell ref="J109:K109"/>
    <mergeCell ref="L109:M109"/>
    <mergeCell ref="N109:N110"/>
    <mergeCell ref="B100:C101"/>
    <mergeCell ref="D100:F100"/>
    <mergeCell ref="P87:R87"/>
    <mergeCell ref="S87:S88"/>
    <mergeCell ref="T87:T88"/>
    <mergeCell ref="B51:C52"/>
    <mergeCell ref="B51:C52"/>
    <mergeCell ref="D51:H51"/>
    <mergeCell ref="I51:M51"/>
    <mergeCell ref="N51:O51"/>
    <mergeCell ref="B63:C64"/>
    <mergeCell ref="D63:D64"/>
    <mergeCell ref="E63:E64"/>
    <mergeCell ref="F63:F64"/>
    <mergeCell ref="G63:G64"/>
    <mergeCell ref="H63:H64"/>
    <mergeCell ref="I66:K66"/>
    <mergeCell ref="B73:C73"/>
    <mergeCell ref="B87:C88"/>
    <mergeCell ref="D87:F87"/>
    <mergeCell ref="G87:I87"/>
    <mergeCell ref="B2:AC2"/>
    <mergeCell ref="B18:C20"/>
    <mergeCell ref="D18:M18"/>
    <mergeCell ref="X18:Y19"/>
    <mergeCell ref="Z18:AA19"/>
    <mergeCell ref="AB18:AB20"/>
    <mergeCell ref="AC18:AC20"/>
    <mergeCell ref="D19:E19"/>
    <mergeCell ref="F19:G19"/>
    <mergeCell ref="H19:I19"/>
    <mergeCell ref="J19:K19"/>
    <mergeCell ref="L19:M19"/>
    <mergeCell ref="N19:O19"/>
    <mergeCell ref="N18:W18"/>
    <mergeCell ref="P19:Q19"/>
    <mergeCell ref="P28:Q28"/>
    <mergeCell ref="R28:S28"/>
    <mergeCell ref="N28:O28"/>
    <mergeCell ref="R19:S19"/>
    <mergeCell ref="T19:U19"/>
    <mergeCell ref="V19:W19"/>
    <mergeCell ref="T28:U28"/>
    <mergeCell ref="T28:U28"/>
    <mergeCell ref="V28:W28"/>
    <mergeCell ref="N27:W27"/>
    <mergeCell ref="N23:W23"/>
    <mergeCell ref="B31:C32"/>
    <mergeCell ref="D31:H31"/>
    <mergeCell ref="I31:M31"/>
    <mergeCell ref="B31:C32"/>
    <mergeCell ref="D31:H31"/>
    <mergeCell ref="I31:M31"/>
    <mergeCell ref="N31:O31"/>
    <mergeCell ref="F28:G28"/>
    <mergeCell ref="H28:I28"/>
    <mergeCell ref="B37:C38"/>
    <mergeCell ref="D37:H37"/>
    <mergeCell ref="I37:M37"/>
    <mergeCell ref="N37:O37"/>
    <mergeCell ref="B44:C45"/>
    <mergeCell ref="D28:E28"/>
    <mergeCell ref="J28:K28"/>
    <mergeCell ref="L28:M28"/>
  </mergeCells>
  <conditionalFormatting sqref="E69:G70">
    <cfRule type="cellIs" dxfId="6" priority="9" operator="greaterThan">
      <formula>0</formula>
    </cfRule>
  </conditionalFormatting>
  <conditionalFormatting sqref="E66:G66">
    <cfRule type="cellIs" dxfId="5" priority="8" operator="greaterThan">
      <formula>0</formula>
    </cfRule>
  </conditionalFormatting>
  <conditionalFormatting sqref="G94:L94">
    <cfRule type="cellIs" dxfId="4" priority="7" operator="greaterThan">
      <formula>0</formula>
    </cfRule>
  </conditionalFormatting>
  <conditionalFormatting sqref="G96:L96">
    <cfRule type="cellIs" dxfId="3" priority="6" operator="greaterThan">
      <formula>0</formula>
    </cfRule>
  </conditionalFormatting>
  <conditionalFormatting sqref="D22:M22">
    <cfRule type="cellIs" dxfId="2" priority="4" operator="greaterThan">
      <formula>0</formula>
    </cfRule>
  </conditionalFormatting>
  <conditionalFormatting sqref="N26:W26 N27">
    <cfRule type="cellIs" dxfId="1" priority="3" operator="greaterThan">
      <formula>0</formula>
    </cfRule>
  </conditionalFormatting>
  <conditionalFormatting sqref="Z29">
    <cfRule type="cellIs" dxfId="0" priority="1" operator="greaterThan">
      <formula>0</formula>
    </cfRule>
  </conditionalFormatting>
  <pageMargins left="0.7" right="0.7" top="0.75" bottom="0.75" header="0.3" footer="0.3"/>
  <pageSetup orientation="landscape" horizontalDpi="300" verticalDpi="300" r:id="rId1"/>
  <ignoredErrors>
    <ignoredError sqref="N92"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ITS-VIH</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ADHEMIR REYNEL BELLIDO DELGADO</dc:creator>
  <cp:lastModifiedBy>Raul</cp:lastModifiedBy>
  <cp:lastPrinted>2015-02-17T14:03:26Z</cp:lastPrinted>
  <dcterms:created xsi:type="dcterms:W3CDTF">2015-02-16T20:55:09Z</dcterms:created>
  <dcterms:modified xsi:type="dcterms:W3CDTF">2016-03-03T14:33:07Z</dcterms:modified>
</cp:coreProperties>
</file>