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8685" windowWidth="11580" windowHeight="65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E26" i="1" l="1"/>
  <c r="F24" i="1" s="1"/>
  <c r="F26" i="1" l="1"/>
  <c r="F25" i="1"/>
  <c r="F15" i="1"/>
  <c r="F19" i="1"/>
  <c r="F23" i="1"/>
  <c r="F18" i="1"/>
  <c r="F22" i="1"/>
  <c r="F17" i="1"/>
  <c r="F21" i="1"/>
  <c r="F16" i="1"/>
  <c r="F20" i="1"/>
</calcChain>
</file>

<file path=xl/sharedStrings.xml><?xml version="1.0" encoding="utf-8"?>
<sst xmlns="http://schemas.openxmlformats.org/spreadsheetml/2006/main" count="35" uniqueCount="34">
  <si>
    <t xml:space="preserve">   MINISTERIO DE SALUD</t>
  </si>
  <si>
    <t xml:space="preserve">   HOSPITAL GOYENECHE</t>
  </si>
  <si>
    <t xml:space="preserve">   DATMEDES</t>
  </si>
  <si>
    <t>EMERGENCIA</t>
  </si>
  <si>
    <t>No</t>
  </si>
  <si>
    <t>COD.</t>
  </si>
  <si>
    <t>DAÑOS</t>
  </si>
  <si>
    <t>TOTAL</t>
  </si>
  <si>
    <t>%</t>
  </si>
  <si>
    <t>TODAS LAS DEMAS</t>
  </si>
  <si>
    <t>Dpto de Registros de Atención Medica y Estadística</t>
  </si>
  <si>
    <t>CAUSAS OBSTETRICAS DIRECTAS</t>
  </si>
  <si>
    <t>FRACTURAS</t>
  </si>
  <si>
    <t>31</t>
  </si>
  <si>
    <t>32</t>
  </si>
  <si>
    <t>34</t>
  </si>
  <si>
    <t>39</t>
  </si>
  <si>
    <t>46</t>
  </si>
  <si>
    <t>47</t>
  </si>
  <si>
    <t>50</t>
  </si>
  <si>
    <t>1</t>
  </si>
  <si>
    <t xml:space="preserve">SIGNOS, SINTOMAS Y ESTADOS MORBOSOS MAL DEFINIDOS </t>
  </si>
  <si>
    <t>ENFERMEDADES DE LAS VIAS RESPIRATORIAS SUPERIORES</t>
  </si>
  <si>
    <t xml:space="preserve">HERIDAS, TRAUMATISMOS DE LOS VASOS SANGUINEOS </t>
  </si>
  <si>
    <t xml:space="preserve">ENFERMEDADES INFECCIOSAS INTESTINALES </t>
  </si>
  <si>
    <t>ENFERMEDADES DE OTRAS PARTES DEL APARATO DIGESTIVO</t>
  </si>
  <si>
    <t xml:space="preserve">ANUAL </t>
  </si>
  <si>
    <t>OTRAS ENF. DEL APARATO RESPIRATORIO</t>
  </si>
  <si>
    <t xml:space="preserve">10 PRIMERAS CAUSAS DE MORBILIDAD EN EMERGENCIA POR DAÑO PROGRAMATICOS </t>
  </si>
  <si>
    <t>21</t>
  </si>
  <si>
    <t>35</t>
  </si>
  <si>
    <t>TRANSTORNOS MENTALES</t>
  </si>
  <si>
    <t>ENFERMEDADES DEL APARATO URINARIO</t>
  </si>
  <si>
    <t>ESTABLECIMIENTO:  HOSPITAL GOYENECHE             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</si>
</sst>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i/>
      <sz val="8"/>
      <name val="Bookman Old Style"/>
      <family val="1"/>
    </font>
    <font>
      <b/>
      <i/>
      <sz val="10"/>
      <name val="Courier New Baltic"/>
      <family val="3"/>
      <charset val="186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sz val="8"/>
      <name val="Book Antiqua"/>
      <family val="1"/>
    </font>
    <font>
      <sz val="9"/>
      <name val="Arial"/>
    </font>
    <font>
      <b/>
      <sz val="9"/>
      <name val="Book Antiqua"/>
      <family val="1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center"/>
    </xf>
    <xf numFmtId="0" fontId="7" fillId="0" borderId="1" xfId="0" applyFont="1" applyBorder="1"/>
    <xf numFmtId="0" fontId="0" fillId="0" borderId="1" xfId="0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1" fillId="0" borderId="0" xfId="0" applyFont="1"/>
    <xf numFmtId="49" fontId="0" fillId="0" borderId="1" xfId="0" applyNumberFormat="1" applyBorder="1" applyAlignment="1">
      <alignment horizontal="center" vertical="center"/>
    </xf>
    <xf numFmtId="0" fontId="12" fillId="0" borderId="1" xfId="0" applyFont="1" applyBorder="1"/>
    <xf numFmtId="0" fontId="10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MORBILIDAD EN EMERGENCIA 2011
10 PRIMERAS CAUSAS - ANUAL
</a:t>
            </a:r>
          </a:p>
        </c:rich>
      </c:tx>
      <c:layout>
        <c:manualLayout>
          <c:xMode val="edge"/>
          <c:yMode val="edge"/>
          <c:x val="0.2541324877853901"/>
          <c:y val="3.342618384401114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view3D>
      <c:rotX val="15"/>
      <c:hPercent val="65"/>
      <c:rotY val="20"/>
      <c:depthPercent val="21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909106958922795"/>
          <c:y val="0.22005571030640669"/>
          <c:w val="0.75619910999555096"/>
          <c:h val="0.62674094707520889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9999FF"/>
                </a:gs>
                <a:gs pos="100000">
                  <a:srgbClr val="FFFF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Hoja1!$C$15:$C$24</c:f>
              <c:strCache>
                <c:ptCount val="10"/>
                <c:pt idx="0">
                  <c:v>50</c:v>
                </c:pt>
                <c:pt idx="1">
                  <c:v>46</c:v>
                </c:pt>
                <c:pt idx="2">
                  <c:v>34</c:v>
                </c:pt>
                <c:pt idx="3">
                  <c:v>39</c:v>
                </c:pt>
                <c:pt idx="4">
                  <c:v>31</c:v>
                </c:pt>
                <c:pt idx="5">
                  <c:v>1</c:v>
                </c:pt>
                <c:pt idx="6">
                  <c:v>32</c:v>
                </c:pt>
                <c:pt idx="7">
                  <c:v>35</c:v>
                </c:pt>
                <c:pt idx="8">
                  <c:v>47</c:v>
                </c:pt>
                <c:pt idx="9">
                  <c:v>21</c:v>
                </c:pt>
              </c:strCache>
            </c:strRef>
          </c:cat>
          <c:val>
            <c:numRef>
              <c:f>Hoja1!$E$15:$E$24</c:f>
              <c:numCache>
                <c:formatCode>General</c:formatCode>
                <c:ptCount val="10"/>
                <c:pt idx="0">
                  <c:v>5235</c:v>
                </c:pt>
                <c:pt idx="1">
                  <c:v>3517</c:v>
                </c:pt>
                <c:pt idx="2">
                  <c:v>2941</c:v>
                </c:pt>
                <c:pt idx="3">
                  <c:v>2606</c:v>
                </c:pt>
                <c:pt idx="4">
                  <c:v>2526</c:v>
                </c:pt>
                <c:pt idx="5">
                  <c:v>1774</c:v>
                </c:pt>
                <c:pt idx="6">
                  <c:v>1524</c:v>
                </c:pt>
                <c:pt idx="7">
                  <c:v>1267</c:v>
                </c:pt>
                <c:pt idx="8">
                  <c:v>1099</c:v>
                </c:pt>
                <c:pt idx="9">
                  <c:v>925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gapDepth val="70"/>
        <c:shape val="box"/>
        <c:axId val="134414720"/>
        <c:axId val="134416640"/>
        <c:axId val="0"/>
      </c:bar3DChart>
      <c:catAx>
        <c:axId val="134414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CODIGO</a:t>
                </a:r>
              </a:p>
            </c:rich>
          </c:tx>
          <c:layout>
            <c:manualLayout>
              <c:xMode val="edge"/>
              <c:yMode val="edge"/>
              <c:x val="0.47314097319393766"/>
              <c:y val="0.9108635097493036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34416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416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TOTAL</a:t>
                </a:r>
              </a:p>
            </c:rich>
          </c:tx>
          <c:layout>
            <c:manualLayout>
              <c:xMode val="edge"/>
              <c:yMode val="edge"/>
              <c:x val="7.8512475901177423E-2"/>
              <c:y val="0.495821727019498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34414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0.98425196850393704" l="0.78740157480314965" r="0.78740157480314965" t="0.98425196850393704" header="0" footer="0"/>
    <c:pageSetup orientation="portrait" horizontalDpi="120" verticalDpi="72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30</xdr:row>
      <xdr:rowOff>123825</xdr:rowOff>
    </xdr:from>
    <xdr:to>
      <xdr:col>5</xdr:col>
      <xdr:colOff>438150</xdr:colOff>
      <xdr:row>51</xdr:row>
      <xdr:rowOff>142875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38100</xdr:rowOff>
        </xdr:from>
        <xdr:to>
          <xdr:col>2</xdr:col>
          <xdr:colOff>85725</xdr:colOff>
          <xdr:row>3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34"/>
  <sheetViews>
    <sheetView tabSelected="1" workbookViewId="0">
      <selection activeCell="E18" sqref="E18"/>
    </sheetView>
  </sheetViews>
  <sheetFormatPr baseColWidth="10" defaultRowHeight="12.75" x14ac:dyDescent="0.2"/>
  <cols>
    <col min="1" max="1" width="5.140625" customWidth="1"/>
    <col min="2" max="2" width="5.7109375" customWidth="1"/>
    <col min="3" max="3" width="5.85546875" customWidth="1"/>
    <col min="4" max="4" width="44.7109375" customWidth="1"/>
    <col min="5" max="5" width="12.5703125" customWidth="1"/>
    <col min="6" max="6" width="13.85546875" customWidth="1"/>
  </cols>
  <sheetData>
    <row r="1" spans="2:6" ht="13.5" x14ac:dyDescent="0.25">
      <c r="C1" s="1" t="s">
        <v>0</v>
      </c>
      <c r="D1" s="1"/>
    </row>
    <row r="2" spans="2:6" ht="13.5" x14ac:dyDescent="0.25">
      <c r="B2" s="2"/>
      <c r="C2" s="1" t="s">
        <v>1</v>
      </c>
      <c r="D2" s="1"/>
    </row>
    <row r="3" spans="2:6" ht="13.5" x14ac:dyDescent="0.25">
      <c r="B3" s="2"/>
      <c r="C3" s="1" t="s">
        <v>2</v>
      </c>
      <c r="D3" s="1"/>
    </row>
    <row r="5" spans="2:6" ht="13.5" x14ac:dyDescent="0.25">
      <c r="B5" s="21" t="s">
        <v>3</v>
      </c>
      <c r="C5" s="21"/>
      <c r="D5" s="21"/>
      <c r="E5" s="21"/>
      <c r="F5" s="21"/>
    </row>
    <row r="6" spans="2:6" ht="13.5" x14ac:dyDescent="0.25">
      <c r="B6" s="2"/>
      <c r="C6" s="2"/>
      <c r="D6" s="2"/>
      <c r="E6" s="2"/>
      <c r="F6" s="2"/>
    </row>
    <row r="7" spans="2:6" x14ac:dyDescent="0.2">
      <c r="B7" s="22" t="s">
        <v>28</v>
      </c>
      <c r="C7" s="22"/>
      <c r="D7" s="22"/>
      <c r="E7" s="22"/>
      <c r="F7" s="22"/>
    </row>
    <row r="8" spans="2:6" x14ac:dyDescent="0.2">
      <c r="B8" s="3"/>
      <c r="C8" s="3"/>
      <c r="D8" s="3"/>
      <c r="E8" s="3"/>
      <c r="F8" s="3"/>
    </row>
    <row r="10" spans="2:6" x14ac:dyDescent="0.2">
      <c r="B10" s="23" t="s">
        <v>33</v>
      </c>
      <c r="C10" s="23"/>
      <c r="D10" s="23"/>
      <c r="E10" s="24" t="s">
        <v>26</v>
      </c>
      <c r="F10" s="24"/>
    </row>
    <row r="11" spans="2:6" ht="15" x14ac:dyDescent="0.2">
      <c r="B11" s="4"/>
      <c r="C11" s="5"/>
      <c r="D11" s="6"/>
      <c r="E11" s="4"/>
      <c r="F11" s="4"/>
    </row>
    <row r="13" spans="2:6" x14ac:dyDescent="0.2">
      <c r="B13" s="20" t="s">
        <v>4</v>
      </c>
      <c r="C13" s="20" t="s">
        <v>5</v>
      </c>
      <c r="D13" s="20" t="s">
        <v>6</v>
      </c>
      <c r="E13" s="20" t="s">
        <v>7</v>
      </c>
      <c r="F13" s="20" t="s">
        <v>8</v>
      </c>
    </row>
    <row r="14" spans="2:6" x14ac:dyDescent="0.2">
      <c r="B14" s="20"/>
      <c r="C14" s="20"/>
      <c r="D14" s="20"/>
      <c r="E14" s="20"/>
      <c r="F14" s="20"/>
    </row>
    <row r="15" spans="2:6" x14ac:dyDescent="0.2">
      <c r="B15" s="7">
        <v>1</v>
      </c>
      <c r="C15" s="14" t="s">
        <v>19</v>
      </c>
      <c r="D15" s="15" t="s">
        <v>23</v>
      </c>
      <c r="E15" s="16">
        <v>5235</v>
      </c>
      <c r="F15" s="17">
        <f t="shared" ref="F15:F26" si="0">(E15*100)/$E$26</f>
        <v>17.68521333738725</v>
      </c>
    </row>
    <row r="16" spans="2:6" x14ac:dyDescent="0.2">
      <c r="B16" s="7">
        <v>2</v>
      </c>
      <c r="C16" s="14" t="s">
        <v>17</v>
      </c>
      <c r="D16" s="15" t="s">
        <v>21</v>
      </c>
      <c r="E16" s="16">
        <v>3517</v>
      </c>
      <c r="F16" s="17">
        <f t="shared" si="0"/>
        <v>11.881355359616229</v>
      </c>
    </row>
    <row r="17" spans="2:6" x14ac:dyDescent="0.2">
      <c r="B17" s="7">
        <v>3</v>
      </c>
      <c r="C17" s="14" t="s">
        <v>15</v>
      </c>
      <c r="D17" s="15" t="s">
        <v>25</v>
      </c>
      <c r="E17" s="16">
        <v>2941</v>
      </c>
      <c r="F17" s="17">
        <f t="shared" si="0"/>
        <v>9.9354751528664575</v>
      </c>
    </row>
    <row r="18" spans="2:6" x14ac:dyDescent="0.2">
      <c r="B18" s="7">
        <v>4</v>
      </c>
      <c r="C18" s="14" t="s">
        <v>16</v>
      </c>
      <c r="D18" s="15" t="s">
        <v>11</v>
      </c>
      <c r="E18" s="16">
        <v>2606</v>
      </c>
      <c r="F18" s="17">
        <f t="shared" si="0"/>
        <v>8.803756629843587</v>
      </c>
    </row>
    <row r="19" spans="2:6" x14ac:dyDescent="0.2">
      <c r="B19" s="7">
        <v>5</v>
      </c>
      <c r="C19" s="14" t="s">
        <v>13</v>
      </c>
      <c r="D19" s="15" t="s">
        <v>22</v>
      </c>
      <c r="E19" s="16">
        <v>2526</v>
      </c>
      <c r="F19" s="17">
        <f t="shared" si="0"/>
        <v>8.5334954900172288</v>
      </c>
    </row>
    <row r="20" spans="2:6" x14ac:dyDescent="0.2">
      <c r="B20" s="7">
        <v>6</v>
      </c>
      <c r="C20" s="14" t="s">
        <v>20</v>
      </c>
      <c r="D20" s="15" t="s">
        <v>24</v>
      </c>
      <c r="E20" s="16">
        <v>1774</v>
      </c>
      <c r="F20" s="17">
        <f t="shared" si="0"/>
        <v>5.9930407756494715</v>
      </c>
    </row>
    <row r="21" spans="2:6" x14ac:dyDescent="0.2">
      <c r="B21" s="7">
        <v>7</v>
      </c>
      <c r="C21" s="14" t="s">
        <v>14</v>
      </c>
      <c r="D21" s="15" t="s">
        <v>27</v>
      </c>
      <c r="E21" s="16">
        <v>1524</v>
      </c>
      <c r="F21" s="17">
        <f t="shared" si="0"/>
        <v>5.1484747136921047</v>
      </c>
    </row>
    <row r="22" spans="2:6" x14ac:dyDescent="0.2">
      <c r="B22" s="7">
        <v>8</v>
      </c>
      <c r="C22" s="14" t="s">
        <v>30</v>
      </c>
      <c r="D22" s="15" t="s">
        <v>32</v>
      </c>
      <c r="E22" s="16">
        <v>1267</v>
      </c>
      <c r="F22" s="17">
        <f t="shared" si="0"/>
        <v>4.2802608019999324</v>
      </c>
    </row>
    <row r="23" spans="2:6" x14ac:dyDescent="0.2">
      <c r="B23" s="7">
        <v>9</v>
      </c>
      <c r="C23" s="14" t="s">
        <v>18</v>
      </c>
      <c r="D23" s="15" t="s">
        <v>12</v>
      </c>
      <c r="E23" s="16">
        <v>1099</v>
      </c>
      <c r="F23" s="17">
        <f t="shared" si="0"/>
        <v>3.7127124083645824</v>
      </c>
    </row>
    <row r="24" spans="2:6" x14ac:dyDescent="0.2">
      <c r="B24" s="7">
        <v>10</v>
      </c>
      <c r="C24" s="14" t="s">
        <v>29</v>
      </c>
      <c r="D24" s="15" t="s">
        <v>31</v>
      </c>
      <c r="E24" s="16">
        <v>925</v>
      </c>
      <c r="F24" s="17">
        <f t="shared" si="0"/>
        <v>3.1248944292422554</v>
      </c>
    </row>
    <row r="25" spans="2:6" ht="13.5" x14ac:dyDescent="0.25">
      <c r="B25" s="9"/>
      <c r="C25" s="9"/>
      <c r="D25" s="8" t="s">
        <v>9</v>
      </c>
      <c r="E25" s="16">
        <v>6187</v>
      </c>
      <c r="F25" s="17">
        <f t="shared" si="0"/>
        <v>20.901320901320901</v>
      </c>
    </row>
    <row r="26" spans="2:6" ht="14.25" x14ac:dyDescent="0.3">
      <c r="B26" s="10"/>
      <c r="C26" s="10"/>
      <c r="D26" s="11" t="s">
        <v>7</v>
      </c>
      <c r="E26" s="12">
        <f>SUM(E15:E25)</f>
        <v>29601</v>
      </c>
      <c r="F26" s="18">
        <f t="shared" si="0"/>
        <v>100</v>
      </c>
    </row>
    <row r="27" spans="2:6" x14ac:dyDescent="0.2">
      <c r="B27" s="13" t="s">
        <v>10</v>
      </c>
    </row>
    <row r="33" spans="4:5" x14ac:dyDescent="0.2">
      <c r="D33" s="19"/>
      <c r="E33" s="19"/>
    </row>
    <row r="34" spans="4:5" x14ac:dyDescent="0.2">
      <c r="D34" s="19"/>
      <c r="E34" s="19"/>
    </row>
  </sheetData>
  <mergeCells count="11">
    <mergeCell ref="B5:F5"/>
    <mergeCell ref="B7:F7"/>
    <mergeCell ref="B10:D10"/>
    <mergeCell ref="E10:F10"/>
    <mergeCell ref="F13:F14"/>
    <mergeCell ref="D34:E34"/>
    <mergeCell ref="B13:B14"/>
    <mergeCell ref="C13:C14"/>
    <mergeCell ref="D13:D14"/>
    <mergeCell ref="E13:E14"/>
    <mergeCell ref="D33:E33"/>
  </mergeCells>
  <phoneticPr fontId="0" type="noConversion"/>
  <pageMargins left="0.59055118110236227" right="0.59055118110236227" top="0.59055118110236227" bottom="0.98425196850393704" header="0" footer="0"/>
  <pageSetup orientation="portrait" horizontalDpi="120" verticalDpi="144" r:id="rId1"/>
  <headerFooter alignWithMargins="0"/>
  <cellWatches>
    <cellWatch r="D24"/>
  </cellWatche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38100</xdr:rowOff>
              </from>
              <to>
                <xdr:col>2</xdr:col>
                <xdr:colOff>85725</xdr:colOff>
                <xdr:row>3</xdr:row>
                <xdr:rowOff>47625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Hospital Goyeneche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Estadìstica</dc:creator>
  <cp:lastModifiedBy>PC</cp:lastModifiedBy>
  <cp:lastPrinted>2012-02-06T16:56:22Z</cp:lastPrinted>
  <dcterms:created xsi:type="dcterms:W3CDTF">2004-04-15T01:49:41Z</dcterms:created>
  <dcterms:modified xsi:type="dcterms:W3CDTF">2013-11-05T21:06:42Z</dcterms:modified>
</cp:coreProperties>
</file>