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4\ATC\"/>
    </mc:Choice>
  </mc:AlternateContent>
  <xr:revisionPtr revIDLastSave="0" documentId="13_ncr:1_{F4A17672-AF7A-4DBC-8268-2D3F71C251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C" sheetId="1" r:id="rId1"/>
    <sheet name="ATD" sheetId="2" r:id="rId2"/>
    <sheet name="RED" sheetId="3" r:id="rId3"/>
    <sheet name="RESUM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1" i="4" l="1"/>
  <c r="O50" i="4"/>
  <c r="O49" i="4"/>
  <c r="O48" i="4"/>
  <c r="O47" i="4"/>
  <c r="O46" i="4"/>
  <c r="O45" i="4"/>
  <c r="O44" i="4"/>
  <c r="O43" i="4"/>
  <c r="O42" i="4"/>
  <c r="O41" i="4"/>
  <c r="O40" i="4"/>
  <c r="O39" i="4"/>
  <c r="V38" i="4"/>
  <c r="O38" i="4"/>
  <c r="AC37" i="4"/>
  <c r="AB37" i="4"/>
  <c r="AA37" i="4"/>
  <c r="Z37" i="4"/>
  <c r="Y37" i="4"/>
  <c r="X37" i="4"/>
  <c r="W37" i="4"/>
  <c r="V37" i="4"/>
  <c r="U37" i="4"/>
  <c r="T37" i="4"/>
  <c r="S37" i="4"/>
  <c r="R37" i="4"/>
  <c r="O37" i="4"/>
  <c r="AC36" i="4"/>
  <c r="AB36" i="4"/>
  <c r="AA36" i="4"/>
  <c r="Z36" i="4"/>
  <c r="Y36" i="4"/>
  <c r="X36" i="4"/>
  <c r="W36" i="4"/>
  <c r="V36" i="4"/>
  <c r="U36" i="4"/>
  <c r="T36" i="4"/>
  <c r="S36" i="4"/>
  <c r="R36" i="4"/>
  <c r="O36" i="4"/>
  <c r="AC35" i="4"/>
  <c r="AB35" i="4"/>
  <c r="AA35" i="4"/>
  <c r="Z35" i="4"/>
  <c r="Y35" i="4"/>
  <c r="X35" i="4"/>
  <c r="W35" i="4"/>
  <c r="V35" i="4"/>
  <c r="U35" i="4"/>
  <c r="T35" i="4"/>
  <c r="S35" i="4"/>
  <c r="R35" i="4"/>
  <c r="O35" i="4"/>
  <c r="AC34" i="4"/>
  <c r="AB34" i="4"/>
  <c r="AA34" i="4"/>
  <c r="Z34" i="4"/>
  <c r="Y34" i="4"/>
  <c r="X34" i="4"/>
  <c r="W34" i="4"/>
  <c r="V34" i="4"/>
  <c r="U34" i="4"/>
  <c r="T34" i="4"/>
  <c r="S34" i="4"/>
  <c r="R34" i="4"/>
  <c r="O34" i="4"/>
  <c r="AC33" i="4"/>
  <c r="AB33" i="4"/>
  <c r="AA33" i="4"/>
  <c r="Z33" i="4"/>
  <c r="Z38" i="4" s="1"/>
  <c r="Y33" i="4"/>
  <c r="Y38" i="4" s="1"/>
  <c r="X33" i="4"/>
  <c r="X38" i="4" s="1"/>
  <c r="W33" i="4"/>
  <c r="W38" i="4" s="1"/>
  <c r="V33" i="4"/>
  <c r="U33" i="4"/>
  <c r="T33" i="4"/>
  <c r="S33" i="4"/>
  <c r="R33" i="4"/>
  <c r="O33" i="4"/>
  <c r="AC32" i="4"/>
  <c r="AC38" i="4" s="1"/>
  <c r="AB32" i="4"/>
  <c r="AB38" i="4" s="1"/>
  <c r="AA32" i="4"/>
  <c r="AA38" i="4" s="1"/>
  <c r="Z32" i="4"/>
  <c r="Y32" i="4"/>
  <c r="X32" i="4"/>
  <c r="W32" i="4"/>
  <c r="V32" i="4"/>
  <c r="U32" i="4"/>
  <c r="U38" i="4" s="1"/>
  <c r="T32" i="4"/>
  <c r="T38" i="4" s="1"/>
  <c r="S32" i="4"/>
  <c r="S38" i="4" s="1"/>
  <c r="R32" i="4"/>
  <c r="R38" i="4" s="1"/>
  <c r="O32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AC12" i="4"/>
  <c r="AB12" i="4"/>
  <c r="AA12" i="4"/>
  <c r="Z12" i="4"/>
  <c r="Y12" i="4"/>
  <c r="X12" i="4"/>
  <c r="W12" i="4"/>
  <c r="V12" i="4"/>
  <c r="U12" i="4"/>
  <c r="T12" i="4"/>
  <c r="S12" i="4"/>
  <c r="R12" i="4"/>
  <c r="O12" i="4"/>
  <c r="AC11" i="4"/>
  <c r="AB11" i="4"/>
  <c r="AA11" i="4"/>
  <c r="Z11" i="4"/>
  <c r="Y11" i="4"/>
  <c r="X11" i="4"/>
  <c r="W11" i="4"/>
  <c r="V11" i="4"/>
  <c r="U11" i="4"/>
  <c r="T11" i="4"/>
  <c r="S11" i="4"/>
  <c r="R11" i="4"/>
  <c r="O11" i="4"/>
  <c r="AC10" i="4"/>
  <c r="AB10" i="4"/>
  <c r="AA10" i="4"/>
  <c r="Z10" i="4"/>
  <c r="Y10" i="4"/>
  <c r="X10" i="4"/>
  <c r="W10" i="4"/>
  <c r="V10" i="4"/>
  <c r="U10" i="4"/>
  <c r="T10" i="4"/>
  <c r="S10" i="4"/>
  <c r="R10" i="4"/>
  <c r="O10" i="4"/>
  <c r="AC9" i="4"/>
  <c r="AB9" i="4"/>
  <c r="AA9" i="4"/>
  <c r="Z9" i="4"/>
  <c r="Y9" i="4"/>
  <c r="X9" i="4"/>
  <c r="W9" i="4"/>
  <c r="V9" i="4"/>
  <c r="U9" i="4"/>
  <c r="T9" i="4"/>
  <c r="S9" i="4"/>
  <c r="R9" i="4"/>
  <c r="O9" i="4"/>
  <c r="AC8" i="4"/>
  <c r="AB8" i="4"/>
  <c r="AA8" i="4"/>
  <c r="Z8" i="4"/>
  <c r="Y8" i="4"/>
  <c r="Y13" i="4" s="1"/>
  <c r="X8" i="4"/>
  <c r="X13" i="4" s="1"/>
  <c r="W8" i="4"/>
  <c r="W13" i="4" s="1"/>
  <c r="V8" i="4"/>
  <c r="U8" i="4"/>
  <c r="T8" i="4"/>
  <c r="S8" i="4"/>
  <c r="R8" i="4"/>
  <c r="R13" i="4" s="1"/>
  <c r="O8" i="4"/>
  <c r="AC7" i="4"/>
  <c r="AC13" i="4" s="1"/>
  <c r="AB7" i="4"/>
  <c r="AB13" i="4" s="1"/>
  <c r="AA7" i="4"/>
  <c r="AA13" i="4" s="1"/>
  <c r="Z7" i="4"/>
  <c r="Z13" i="4" s="1"/>
  <c r="Y7" i="4"/>
  <c r="X7" i="4"/>
  <c r="W7" i="4"/>
  <c r="V7" i="4"/>
  <c r="V13" i="4" s="1"/>
  <c r="U7" i="4"/>
  <c r="U13" i="4" s="1"/>
  <c r="T7" i="4"/>
  <c r="T13" i="4" s="1"/>
  <c r="S7" i="4"/>
  <c r="S13" i="4" s="1"/>
  <c r="R7" i="4"/>
  <c r="O7" i="4"/>
</calcChain>
</file>

<file path=xl/sharedStrings.xml><?xml version="1.0" encoding="utf-8"?>
<sst xmlns="http://schemas.openxmlformats.org/spreadsheetml/2006/main" count="531" uniqueCount="92">
  <si>
    <t>MENOR DE 1 AÑO</t>
  </si>
  <si>
    <t>Total general</t>
  </si>
  <si>
    <t>C.S. MENTAL</t>
  </si>
  <si>
    <t>C.S. MENTAL COMUNITARIO DE COCACHACRA</t>
  </si>
  <si>
    <t>M.R. ALTO INCLÁN</t>
  </si>
  <si>
    <t>C.S. ALTO INCLAN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</si>
  <si>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</si>
  <si>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</si>
  <si>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</si>
  <si>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</si>
  <si>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</si>
  <si>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</si>
  <si>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</si>
  <si>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</si>
  <si>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</si>
  <si>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</si>
  <si>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</si>
  <si>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</si>
  <si>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</si>
  <si>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NÚMERO DE ATENCIONES POR ESTABLECIMIENTO Y SERVICIO SEGÚN GRUPOS ETARIOS</t>
  </si>
  <si>
    <t>NÚMERO DE ATENDIDOS POR ESTABLECIMIENTO Y SERVICIO SEGÚN GRUPOS ETARIOS</t>
  </si>
  <si>
    <t>ATENCIONES</t>
  </si>
  <si>
    <t>ATENDIDOS</t>
  </si>
  <si>
    <t>NÚMERO DE ATENCIONES Y ATENDIDOS POR SERVICIO SEGÚN GRUPOS ETARIOS - RED DE SALUD ISLAY</t>
  </si>
  <si>
    <t>DE 60 A MÁS</t>
  </si>
  <si>
    <t>DE 30 A59</t>
  </si>
  <si>
    <t>DE 18 A 29</t>
  </si>
  <si>
    <t>DE 15 A 17</t>
  </si>
  <si>
    <t>DE 12 A 14</t>
  </si>
  <si>
    <t>DE 5 A 11</t>
  </si>
  <si>
    <t>DE 1 A 4</t>
  </si>
  <si>
    <t>ESTABLECIMIENTO/SERVICIO</t>
  </si>
  <si>
    <t>UNIDAD PRODUCTORA DE SERVICIO</t>
  </si>
  <si>
    <t>ENFERMERIA</t>
  </si>
  <si>
    <t>HOGAR PROTEGIDO</t>
  </si>
  <si>
    <t>SIN M.R.</t>
  </si>
  <si>
    <t>TERAPIAS MANUALES</t>
  </si>
  <si>
    <t>PSIQUIATRIA</t>
  </si>
  <si>
    <t>PSICOLOGIA</t>
  </si>
  <si>
    <t>ATENCION EN SALUD FAMILIAR Y COMUNITARIA</t>
  </si>
  <si>
    <t>ODONTOLOGIA GENERAL</t>
  </si>
  <si>
    <t>OBSTETRICIA</t>
  </si>
  <si>
    <t>MEDICINA GENERAL</t>
  </si>
  <si>
    <t>INMUNIZACIONES</t>
  </si>
  <si>
    <t>CRECIMIENTO Y DESARROLLO</t>
  </si>
  <si>
    <t>CONSULTORIO CONTROL TUBERCULOSIS</t>
  </si>
  <si>
    <t>ATENCION INTEGRAL DEL NINO</t>
  </si>
  <si>
    <t>ATENCION INTEGRAL DEL ADOLESCENTE</t>
  </si>
  <si>
    <t>SALUD AMBIENTAL</t>
  </si>
  <si>
    <t>NUTRICION</t>
  </si>
  <si>
    <t>SERVICIOS SOCIAL</t>
  </si>
  <si>
    <t>CIRUGIA EN CONSULTORIO EXTERNO / TOPICO</t>
  </si>
  <si>
    <t>GINECOLOGÍA Y OBSTETRICIA</t>
  </si>
  <si>
    <t>PEDIATRIA</t>
  </si>
  <si>
    <t>MEDICINA REHABILITACION</t>
  </si>
  <si>
    <t>GINECOLOGIA</t>
  </si>
  <si>
    <t>PLANIFICACION FAMILIAR</t>
  </si>
  <si>
    <t>MEDICINA INTERNA</t>
  </si>
  <si>
    <t>MEDICINA DE FAMILIA</t>
  </si>
  <si>
    <t>MATERNO PERINATAL</t>
  </si>
  <si>
    <t>ATENCION INTEGRAL</t>
  </si>
  <si>
    <t>TAMIZAJE</t>
  </si>
  <si>
    <t>DICIEMBRE 2024 -RED DE SALUD ISLAY</t>
  </si>
  <si>
    <t>ATENCIONES Y ATENDIDOS POR MESES Y ESTABLECIMIENTO</t>
  </si>
  <si>
    <t>RED DE SALUD ISLAY -2024</t>
  </si>
  <si>
    <t>ATENCIONES POR MESES Y DISTRITOS</t>
  </si>
  <si>
    <t>ESTABLECIMIENTO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</si>
  <si>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</si>
  <si>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</si>
  <si>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</si>
  <si>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</si>
  <si>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</si>
  <si>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</si>
  <si>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</si>
  <si>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</si>
  <si>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</si>
  <si>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</si>
  <si>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</si>
  <si>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</si>
  <si>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</si>
  <si>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PROMEDIO</t>
  </si>
  <si>
    <t>DISTRITO</t>
  </si>
  <si>
    <t>Mollendo</t>
  </si>
  <si>
    <t>Cocachacra</t>
  </si>
  <si>
    <t>Dean Valdivia</t>
  </si>
  <si>
    <t>Islay</t>
  </si>
  <si>
    <t>Mejia</t>
  </si>
  <si>
    <t>Punta de Bombón</t>
  </si>
  <si>
    <t>TOTAL RED ISLAY</t>
  </si>
  <si>
    <t>FUENTE HSIMINSA</t>
  </si>
  <si>
    <t>*EL HOGAR PROTEGIDO COMENZÓ A DIGITAR  ATENCIONES CON SU CODIGO IPRESS A PARTIR DEL 24/08/2024</t>
  </si>
  <si>
    <t>ATENDIDOSPOR MESES Y DISTRITOS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</si>
</sst>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-0.249977111117893"/>
        <bgColor theme="8"/>
      </patternFill>
    </fill>
    <fill>
      <patternFill patternType="solid">
        <fgColor rgb="FFFFFFCC"/>
        <bgColor theme="8"/>
      </patternFill>
    </fill>
    <fill>
      <patternFill patternType="solid">
        <fgColor theme="5" tint="0.79998168889431442"/>
        <bgColor theme="8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theme="5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double">
        <color theme="5" tint="-0.249977111117893"/>
      </top>
      <bottom/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/>
      <right/>
      <top style="thin">
        <color theme="5" tint="-0.249977111117893"/>
      </top>
      <bottom style="medium">
        <color theme="5" tint="-0.249977111117893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1" xfId="0" applyBorder="1" applyAlignment="1">
      <alignment horizontal="left" wrapText="1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/>
    <xf numFmtId="0" fontId="1" fillId="3" borderId="5" xfId="0" applyFont="1" applyFill="1" applyBorder="1"/>
    <xf numFmtId="0" fontId="1" fillId="0" borderId="0" xfId="0" applyFont="1" applyAlignment="1">
      <alignment horizontal="left" indent="1"/>
    </xf>
    <xf numFmtId="0" fontId="1" fillId="0" borderId="7" xfId="0" applyFont="1" applyBorder="1"/>
    <xf numFmtId="0" fontId="0" fillId="0" borderId="5" xfId="0" applyBorder="1" applyAlignment="1">
      <alignment horizontal="left" indent="2"/>
    </xf>
    <xf numFmtId="0" fontId="0" fillId="0" borderId="6" xfId="0" applyBorder="1"/>
    <xf numFmtId="0" fontId="0" fillId="0" borderId="5" xfId="0" applyBorder="1"/>
    <xf numFmtId="0" fontId="0" fillId="0" borderId="0" xfId="0" applyAlignment="1">
      <alignment horizontal="left" indent="2"/>
    </xf>
    <xf numFmtId="0" fontId="0" fillId="0" borderId="7" xfId="0" applyBorder="1"/>
    <xf numFmtId="0" fontId="1" fillId="3" borderId="0" xfId="0" applyFont="1" applyFill="1" applyAlignment="1">
      <alignment horizontal="left"/>
    </xf>
    <xf numFmtId="0" fontId="1" fillId="3" borderId="7" xfId="0" applyFont="1" applyFill="1" applyBorder="1"/>
    <xf numFmtId="0" fontId="1" fillId="3" borderId="0" xfId="0" applyFont="1" applyFill="1"/>
    <xf numFmtId="0" fontId="1" fillId="0" borderId="5" xfId="0" applyFont="1" applyBorder="1" applyAlignment="1">
      <alignment horizontal="left" indent="1"/>
    </xf>
    <xf numFmtId="0" fontId="1" fillId="0" borderId="6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/>
    <xf numFmtId="0" fontId="1" fillId="0" borderId="8" xfId="0" applyFont="1" applyBorder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4" borderId="10" xfId="0" applyFont="1" applyFill="1" applyBorder="1"/>
    <xf numFmtId="0" fontId="5" fillId="4" borderId="10" xfId="0" applyFont="1" applyFill="1" applyBorder="1" applyAlignment="1">
      <alignment wrapText="1"/>
    </xf>
    <xf numFmtId="0" fontId="1" fillId="5" borderId="10" xfId="0" applyFont="1" applyFill="1" applyBorder="1" applyAlignment="1">
      <alignment wrapText="1"/>
    </xf>
    <xf numFmtId="0" fontId="5" fillId="4" borderId="11" xfId="0" applyFont="1" applyFill="1" applyBorder="1" applyAlignment="1">
      <alignment wrapText="1"/>
    </xf>
    <xf numFmtId="0" fontId="1" fillId="6" borderId="10" xfId="0" applyFont="1" applyFill="1" applyBorder="1" applyAlignment="1">
      <alignment horizontal="left"/>
    </xf>
    <xf numFmtId="0" fontId="1" fillId="6" borderId="10" xfId="0" applyFont="1" applyFill="1" applyBorder="1"/>
    <xf numFmtId="1" fontId="1" fillId="7" borderId="10" xfId="0" applyNumberFormat="1" applyFont="1" applyFill="1" applyBorder="1"/>
    <xf numFmtId="0" fontId="6" fillId="8" borderId="10" xfId="1" applyFont="1" applyFill="1" applyBorder="1"/>
    <xf numFmtId="0" fontId="0" fillId="0" borderId="10" xfId="0" applyBorder="1"/>
    <xf numFmtId="0" fontId="0" fillId="0" borderId="10" xfId="0" applyBorder="1" applyAlignment="1">
      <alignment horizontal="left" indent="1"/>
    </xf>
    <xf numFmtId="1" fontId="0" fillId="9" borderId="10" xfId="0" applyNumberFormat="1" applyFill="1" applyBorder="1"/>
    <xf numFmtId="0" fontId="0" fillId="7" borderId="10" xfId="0" applyFill="1" applyBorder="1"/>
    <xf numFmtId="1" fontId="0" fillId="7" borderId="10" xfId="0" applyNumberFormat="1" applyFill="1" applyBorder="1"/>
    <xf numFmtId="0" fontId="1" fillId="9" borderId="10" xfId="0" applyFont="1" applyFill="1" applyBorder="1" applyAlignment="1">
      <alignment horizontal="left"/>
    </xf>
    <xf numFmtId="0" fontId="1" fillId="9" borderId="10" xfId="0" applyFont="1" applyFill="1" applyBorder="1"/>
    <xf numFmtId="1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/>
    <xf numFmtId="0" fontId="5" fillId="10" borderId="10" xfId="0" applyFont="1" applyFill="1" applyBorder="1"/>
    <xf numFmtId="0" fontId="5" fillId="10" borderId="10" xfId="0" applyFont="1" applyFill="1" applyBorder="1" applyAlignment="1">
      <alignment wrapText="1"/>
    </xf>
    <xf numFmtId="0" fontId="1" fillId="11" borderId="10" xfId="0" applyFont="1" applyFill="1" applyBorder="1" applyAlignment="1">
      <alignment horizontal="left"/>
    </xf>
    <xf numFmtId="0" fontId="1" fillId="11" borderId="10" xfId="0" applyFont="1" applyFill="1" applyBorder="1"/>
    <xf numFmtId="1" fontId="0" fillId="12" borderId="10" xfId="0" applyNumberFormat="1" applyFill="1" applyBorder="1"/>
    <xf numFmtId="0" fontId="0" fillId="12" borderId="10" xfId="0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A086CC22-FB55-4D8B-9EEE-C6B7093A9AA8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B3DE5598-38C7-4F24-B69F-DD8B977AF5C2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6699B4AE-1D26-4534-99A1-65E0B55E0608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C722FC1-883B-4FFC-B651-44EFC50E4A94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659B37FA-BF09-4417-ADA3-F84816A0395A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1F0ECEAB-18E5-4A03-9B46-7F3A782CAEE3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7B607BBA-58D7-40D7-9115-4BD592242EA0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AF8C37A2-753D-4AE0-8071-DFF976F93591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DAFA4904-9D64-44BB-A033-E0245169CF0A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564F1CD9-30FB-4407-80C0-4F41B52006B6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F7631160-F5DD-4D98-BE32-CE60164778AF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98D718B6-F82B-4FD5-A7E2-CD79EF09829A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5364F10F-B5F6-4C0B-9FDA-81DBA1505846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9AB25DB1-7BF8-41A6-9A01-7B9C6A54D356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6C74B132-FAF4-4148-8D54-E357730CBA16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F32364EE-ECC4-4C6B-B8F7-93E9CFB30A28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A2ECDDFB-8B79-4351-A0A1-56722312927C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92A81C66-F0B6-4092-9DEB-E778D6A6AB31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79E432DB-CAC7-4FB6-A1CB-515511CC49FB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EFDE3971-D2FE-4D98-8A2C-AE945EE46854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2F66E817-A31D-443C-8C80-49F0C076440D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83D3D309-49A1-45DB-B098-D552B9F4D4F7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81EE8DBC-983E-461B-B8D1-7F5B8BB5D47B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0E3736DE-8649-45FD-9FBF-B60B2F097E96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2418020F-DB1C-4128-92ED-6EE26EB056E0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F36D3FA5-864B-4307-8703-A37E13F70E51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BACF3B61-0FC3-4DB8-89F0-595B6742DFD2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E85E1B5C-515B-4892-AA95-CA55283537BF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8E6B8942-2F25-414B-80FF-E5B7F44A3B6D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A4B12437-6834-46F0-ABE9-E32E2BF323A8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985B5002-7B7F-43C7-960D-35FA65D8E3E0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1486CB77-CAD1-4339-AD96-38C5F8CAE9E2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72153CD3-3333-42AA-9B20-C944BFD3F948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96DB60FE-B435-4FF0-AEA9-57C5FD3546C3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EE3509B8-83FD-4BD6-8136-80B5A73FD700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B227B19F-2406-4ED3-8D22-A22F18A4ADC1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470271E1-7277-4315-8508-6BC3EA0DCB8A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9" name="Text Box 56">
          <a:extLst>
            <a:ext uri="{FF2B5EF4-FFF2-40B4-BE49-F238E27FC236}">
              <a16:creationId xmlns:a16="http://schemas.microsoft.com/office/drawing/2014/main" id="{66AF62E9-1861-4B0C-8910-A4C1A8CA5A6D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5B2B7FF5-97D5-4BCC-B1AB-0643530D7194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1" name="Text Box 59">
          <a:extLst>
            <a:ext uri="{FF2B5EF4-FFF2-40B4-BE49-F238E27FC236}">
              <a16:creationId xmlns:a16="http://schemas.microsoft.com/office/drawing/2014/main" id="{E5E34CBC-2835-441C-AAF5-597A1BFA03F4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2" name="Text Box 60">
          <a:extLst>
            <a:ext uri="{FF2B5EF4-FFF2-40B4-BE49-F238E27FC236}">
              <a16:creationId xmlns:a16="http://schemas.microsoft.com/office/drawing/2014/main" id="{79300D25-929B-4CEF-93A1-25FE4231AEC3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5BCEBE60-ADD2-453F-9835-ACE435E43B82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4" name="Text Box 62">
          <a:extLst>
            <a:ext uri="{FF2B5EF4-FFF2-40B4-BE49-F238E27FC236}">
              <a16:creationId xmlns:a16="http://schemas.microsoft.com/office/drawing/2014/main" id="{8008D24E-D956-4279-BC74-DA682D885A13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C16DA09C-F99E-4C4B-A747-A9C90429E755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46" name="Text Box 64">
          <a:extLst>
            <a:ext uri="{FF2B5EF4-FFF2-40B4-BE49-F238E27FC236}">
              <a16:creationId xmlns:a16="http://schemas.microsoft.com/office/drawing/2014/main" id="{9D6CD4B8-DB40-433B-97FA-0B3D8C663FAA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47" name="Text Box 65">
          <a:extLst>
            <a:ext uri="{FF2B5EF4-FFF2-40B4-BE49-F238E27FC236}">
              <a16:creationId xmlns:a16="http://schemas.microsoft.com/office/drawing/2014/main" id="{52B06A7A-D84E-474C-AB53-116BC7CA494D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8" name="Text Box 69">
          <a:extLst>
            <a:ext uri="{FF2B5EF4-FFF2-40B4-BE49-F238E27FC236}">
              <a16:creationId xmlns:a16="http://schemas.microsoft.com/office/drawing/2014/main" id="{028490F6-C5FF-4E8C-9F28-8E49182A7849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B8AD64BA-7DC7-4D72-B3E2-A2150B14C0E2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E5F9D553-9B32-4DBA-A1F9-4B0F192FA6AD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9744E029-9CB2-4CEF-9F4C-C2BB486F6B49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EFA27470-564B-4718-B233-7452288FC6E0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0FCF35DA-A04F-462E-9804-D544B1AE9D8B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CCC96735-7B78-4F84-B50A-C7E7324259C2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id="{AB835341-EFDF-4D87-A988-8A8F55D861C8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6" name="Text Box 81">
          <a:extLst>
            <a:ext uri="{FF2B5EF4-FFF2-40B4-BE49-F238E27FC236}">
              <a16:creationId xmlns:a16="http://schemas.microsoft.com/office/drawing/2014/main" id="{4CB2C85D-2D0E-4719-B513-04A0054C897C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7" name="Text Box 82">
          <a:extLst>
            <a:ext uri="{FF2B5EF4-FFF2-40B4-BE49-F238E27FC236}">
              <a16:creationId xmlns:a16="http://schemas.microsoft.com/office/drawing/2014/main" id="{C5AB1A34-A33E-4120-959B-240288087C36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8" name="Text Box 83">
          <a:extLst>
            <a:ext uri="{FF2B5EF4-FFF2-40B4-BE49-F238E27FC236}">
              <a16:creationId xmlns:a16="http://schemas.microsoft.com/office/drawing/2014/main" id="{DFDE6386-9FE9-472C-A966-43F2CEB0E8A5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6B270939-5DD8-45DB-9859-ED98BFB1B616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0" name="Text Box 85">
          <a:extLst>
            <a:ext uri="{FF2B5EF4-FFF2-40B4-BE49-F238E27FC236}">
              <a16:creationId xmlns:a16="http://schemas.microsoft.com/office/drawing/2014/main" id="{2DFC9F76-6627-4064-A05E-B8A1BDD0C7F7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1" name="Text Box 86">
          <a:extLst>
            <a:ext uri="{FF2B5EF4-FFF2-40B4-BE49-F238E27FC236}">
              <a16:creationId xmlns:a16="http://schemas.microsoft.com/office/drawing/2014/main" id="{654EA11A-6464-4700-8812-1D97332108E8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2" name="Text Box 89">
          <a:extLst>
            <a:ext uri="{FF2B5EF4-FFF2-40B4-BE49-F238E27FC236}">
              <a16:creationId xmlns:a16="http://schemas.microsoft.com/office/drawing/2014/main" id="{5622111C-474E-4998-A9FF-4316D4AA2C01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3" name="Text Box 91">
          <a:extLst>
            <a:ext uri="{FF2B5EF4-FFF2-40B4-BE49-F238E27FC236}">
              <a16:creationId xmlns:a16="http://schemas.microsoft.com/office/drawing/2014/main" id="{3DC34288-1850-4C4D-A0EB-821608F9D5AA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4" name="Text Box 92">
          <a:extLst>
            <a:ext uri="{FF2B5EF4-FFF2-40B4-BE49-F238E27FC236}">
              <a16:creationId xmlns:a16="http://schemas.microsoft.com/office/drawing/2014/main" id="{3AA7145B-76C5-4F8E-9841-588DCDD74E50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5" name="Text Box 93">
          <a:extLst>
            <a:ext uri="{FF2B5EF4-FFF2-40B4-BE49-F238E27FC236}">
              <a16:creationId xmlns:a16="http://schemas.microsoft.com/office/drawing/2014/main" id="{7BDC47CC-5B9B-4C2A-A6F4-D7785CBBA34D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6" name="Text Box 94">
          <a:extLst>
            <a:ext uri="{FF2B5EF4-FFF2-40B4-BE49-F238E27FC236}">
              <a16:creationId xmlns:a16="http://schemas.microsoft.com/office/drawing/2014/main" id="{79C3D6C7-6568-4AB4-8C7D-FCC5EB5AE9DB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7" name="Text Box 95">
          <a:extLst>
            <a:ext uri="{FF2B5EF4-FFF2-40B4-BE49-F238E27FC236}">
              <a16:creationId xmlns:a16="http://schemas.microsoft.com/office/drawing/2014/main" id="{982673DF-4FBA-445D-84FE-70CBE3E7D6E5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8" name="Text Box 96">
          <a:extLst>
            <a:ext uri="{FF2B5EF4-FFF2-40B4-BE49-F238E27FC236}">
              <a16:creationId xmlns:a16="http://schemas.microsoft.com/office/drawing/2014/main" id="{2B746321-6551-4F16-9B1E-B369BCC6DD11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69" name="Text Box 97">
          <a:extLst>
            <a:ext uri="{FF2B5EF4-FFF2-40B4-BE49-F238E27FC236}">
              <a16:creationId xmlns:a16="http://schemas.microsoft.com/office/drawing/2014/main" id="{C1DCE014-0DAA-432E-8F37-342163D1F137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70" name="Text Box 98">
          <a:extLst>
            <a:ext uri="{FF2B5EF4-FFF2-40B4-BE49-F238E27FC236}">
              <a16:creationId xmlns:a16="http://schemas.microsoft.com/office/drawing/2014/main" id="{1B1FAD3F-3465-4503-B731-4F734BA190BC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1" name="Text Box 102">
          <a:extLst>
            <a:ext uri="{FF2B5EF4-FFF2-40B4-BE49-F238E27FC236}">
              <a16:creationId xmlns:a16="http://schemas.microsoft.com/office/drawing/2014/main" id="{429E43D0-04AC-4ED1-992A-7F5BC69BB6EB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2" name="Text Box 104">
          <a:extLst>
            <a:ext uri="{FF2B5EF4-FFF2-40B4-BE49-F238E27FC236}">
              <a16:creationId xmlns:a16="http://schemas.microsoft.com/office/drawing/2014/main" id="{D8016EF6-B24D-4E2D-BEF4-3421408329FE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3" name="Text Box 105">
          <a:extLst>
            <a:ext uri="{FF2B5EF4-FFF2-40B4-BE49-F238E27FC236}">
              <a16:creationId xmlns:a16="http://schemas.microsoft.com/office/drawing/2014/main" id="{082BB36A-9BEF-48AA-B2C5-56138FEFCFAE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4" name="Text Box 106">
          <a:extLst>
            <a:ext uri="{FF2B5EF4-FFF2-40B4-BE49-F238E27FC236}">
              <a16:creationId xmlns:a16="http://schemas.microsoft.com/office/drawing/2014/main" id="{F7EADA5C-C861-423A-B2C1-B445E0044AC8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5" name="Text Box 107">
          <a:extLst>
            <a:ext uri="{FF2B5EF4-FFF2-40B4-BE49-F238E27FC236}">
              <a16:creationId xmlns:a16="http://schemas.microsoft.com/office/drawing/2014/main" id="{D73B707C-4CD6-42A0-9CB9-CA5E6F17974D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6" name="Text Box 108">
          <a:extLst>
            <a:ext uri="{FF2B5EF4-FFF2-40B4-BE49-F238E27FC236}">
              <a16:creationId xmlns:a16="http://schemas.microsoft.com/office/drawing/2014/main" id="{EE77C250-5F13-467A-8580-50063C21A39B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7" name="Text Box 109">
          <a:extLst>
            <a:ext uri="{FF2B5EF4-FFF2-40B4-BE49-F238E27FC236}">
              <a16:creationId xmlns:a16="http://schemas.microsoft.com/office/drawing/2014/main" id="{0FEAC432-B37A-4DB1-919D-3366B21173CB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8" name="Text Box 112">
          <a:extLst>
            <a:ext uri="{FF2B5EF4-FFF2-40B4-BE49-F238E27FC236}">
              <a16:creationId xmlns:a16="http://schemas.microsoft.com/office/drawing/2014/main" id="{33A1E32D-EAF5-415A-8B2B-7CCB099F3F57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9" name="Text Box 114">
          <a:extLst>
            <a:ext uri="{FF2B5EF4-FFF2-40B4-BE49-F238E27FC236}">
              <a16:creationId xmlns:a16="http://schemas.microsoft.com/office/drawing/2014/main" id="{823E00AB-DEB3-4D50-BC1F-AD4610857ABD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0" name="Text Box 115">
          <a:extLst>
            <a:ext uri="{FF2B5EF4-FFF2-40B4-BE49-F238E27FC236}">
              <a16:creationId xmlns:a16="http://schemas.microsoft.com/office/drawing/2014/main" id="{81E8C7E3-2212-406A-8ED4-095BAB823C16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1" name="Text Box 116">
          <a:extLst>
            <a:ext uri="{FF2B5EF4-FFF2-40B4-BE49-F238E27FC236}">
              <a16:creationId xmlns:a16="http://schemas.microsoft.com/office/drawing/2014/main" id="{39231EA9-ADFE-4EF2-A26B-A9F9AA7E08A2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2" name="Text Box 117">
          <a:extLst>
            <a:ext uri="{FF2B5EF4-FFF2-40B4-BE49-F238E27FC236}">
              <a16:creationId xmlns:a16="http://schemas.microsoft.com/office/drawing/2014/main" id="{FFCBDA4E-A244-4223-AE99-07868CD1768E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3" name="Text Box 118">
          <a:extLst>
            <a:ext uri="{FF2B5EF4-FFF2-40B4-BE49-F238E27FC236}">
              <a16:creationId xmlns:a16="http://schemas.microsoft.com/office/drawing/2014/main" id="{3B076F0B-4338-4576-AC2B-13DEE130456D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4" name="Text Box 119">
          <a:extLst>
            <a:ext uri="{FF2B5EF4-FFF2-40B4-BE49-F238E27FC236}">
              <a16:creationId xmlns:a16="http://schemas.microsoft.com/office/drawing/2014/main" id="{54E0FF01-A9E5-4275-AF85-00A9E4FFACC3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5" name="Text Box 122">
          <a:extLst>
            <a:ext uri="{FF2B5EF4-FFF2-40B4-BE49-F238E27FC236}">
              <a16:creationId xmlns:a16="http://schemas.microsoft.com/office/drawing/2014/main" id="{4E5E3D1B-17F4-4F95-8F5C-F68B28612355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79EE5902-6D3B-483D-B669-0BC7082F6DE0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24E80400-E19E-4207-823C-EBA405918102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4F11367F-D9E8-4794-B6DF-02BC8ED5AF4C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C63387F4-CB74-49DF-9AEE-2CBA9A7C89F0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F338823A-38FD-43CA-A34E-2920C0AABE11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6619DE57-FB3F-4EFE-A238-6C9EAB0DC14E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4014C012-3426-489C-B42D-C0836506D15F}"/>
            </a:ext>
          </a:extLst>
        </xdr:cNvPr>
        <xdr:cNvSpPr txBox="1">
          <a:spLocks noChangeArrowheads="1"/>
        </xdr:cNvSpPr>
      </xdr:nvSpPr>
      <xdr:spPr bwMode="auto">
        <a:xfrm>
          <a:off x="14697075" y="2476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5823E4A1-AF14-4415-83CD-98A7D02DE643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EB83D769-FDD3-4577-827A-BFE845C919B4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A7770136-64D8-4B30-9F78-DDFF73C31FE0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02AF2955-51E5-4C4A-AF00-08A5A33A0B0B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7D0E9C1C-6AAF-4C82-A721-E7804734A15F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529E9D9C-DFCA-4C11-8E4F-7755986D0D2B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6FBB5BC1-86B4-4934-AE55-3C1FD8153659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25484CB3-513B-4FB1-84AE-0EA428D51C45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6B39BB8-CEE4-4644-BB3C-66D48C35ADFD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57383446-12C6-4EE4-B27E-90A4474A2ED7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8C1BB1A6-0C20-4EDD-BBB7-4ECECFF5B19F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4" name="Text Box 18">
          <a:extLst>
            <a:ext uri="{FF2B5EF4-FFF2-40B4-BE49-F238E27FC236}">
              <a16:creationId xmlns:a16="http://schemas.microsoft.com/office/drawing/2014/main" id="{B1B393DC-CC7E-42CF-AB07-5E6054546AC5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4816C9BF-DD66-4DAF-9092-67E748096727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C1FF53B-2C50-47C2-B878-FDB881685172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7" name="Text Box 23">
          <a:extLst>
            <a:ext uri="{FF2B5EF4-FFF2-40B4-BE49-F238E27FC236}">
              <a16:creationId xmlns:a16="http://schemas.microsoft.com/office/drawing/2014/main" id="{87FFC86D-E599-4A30-A1FF-3C5A96A15B89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8" name="Text Box 25">
          <a:extLst>
            <a:ext uri="{FF2B5EF4-FFF2-40B4-BE49-F238E27FC236}">
              <a16:creationId xmlns:a16="http://schemas.microsoft.com/office/drawing/2014/main" id="{D2DDC133-4BBC-47C7-A0CC-78E8846D3C13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9" name="Text Box 26">
          <a:extLst>
            <a:ext uri="{FF2B5EF4-FFF2-40B4-BE49-F238E27FC236}">
              <a16:creationId xmlns:a16="http://schemas.microsoft.com/office/drawing/2014/main" id="{F7DB8FF7-2A75-4674-90A8-D5C7B25D0C42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4E92B59A-2670-454B-AFCA-0A299ED70940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9CA3E045-877E-4468-86D2-468515FFB3DE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0DBD2927-A3F9-4E7B-B8FD-0AC5F4E1056C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3" name="Text Box 30">
          <a:extLst>
            <a:ext uri="{FF2B5EF4-FFF2-40B4-BE49-F238E27FC236}">
              <a16:creationId xmlns:a16="http://schemas.microsoft.com/office/drawing/2014/main" id="{00A1BC3D-B025-4D60-AA81-F1A7B8CD4CE4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14" name="Text Box 31">
          <a:extLst>
            <a:ext uri="{FF2B5EF4-FFF2-40B4-BE49-F238E27FC236}">
              <a16:creationId xmlns:a16="http://schemas.microsoft.com/office/drawing/2014/main" id="{153B8892-AD7D-474F-A377-E23A6244AAC1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68B0FACE-4711-4FED-B3A8-2491179D804E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90856A03-177F-4D98-9B0C-F9072B7F3B79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605DD1AA-71FF-4873-864C-BBE670237114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4298E467-3F83-4652-B6D4-9322A3929F63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575B1D73-F587-45B8-8DFA-8A87E6985D12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A381ED58-5BBB-44ED-8226-6EB92FEB2366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1" name="Text Box 42">
          <a:extLst>
            <a:ext uri="{FF2B5EF4-FFF2-40B4-BE49-F238E27FC236}">
              <a16:creationId xmlns:a16="http://schemas.microsoft.com/office/drawing/2014/main" id="{2204CDE3-04F5-4BEB-B28D-BB59A4E4E927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2" name="Text Box 43">
          <a:extLst>
            <a:ext uri="{FF2B5EF4-FFF2-40B4-BE49-F238E27FC236}">
              <a16:creationId xmlns:a16="http://schemas.microsoft.com/office/drawing/2014/main" id="{B9681D4F-0F8D-46D2-B4E5-8B909B46DE6A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3" name="Text Box 46">
          <a:extLst>
            <a:ext uri="{FF2B5EF4-FFF2-40B4-BE49-F238E27FC236}">
              <a16:creationId xmlns:a16="http://schemas.microsoft.com/office/drawing/2014/main" id="{AD6CA62C-406C-408A-81D0-F45C3EC8E1AC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4" name="Text Box 48">
          <a:extLst>
            <a:ext uri="{FF2B5EF4-FFF2-40B4-BE49-F238E27FC236}">
              <a16:creationId xmlns:a16="http://schemas.microsoft.com/office/drawing/2014/main" id="{C95D31A2-2452-4FBD-809F-6E74BCF8EABE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5" name="Text Box 49">
          <a:extLst>
            <a:ext uri="{FF2B5EF4-FFF2-40B4-BE49-F238E27FC236}">
              <a16:creationId xmlns:a16="http://schemas.microsoft.com/office/drawing/2014/main" id="{A8906553-31E1-4436-897C-7FC9F79E1E7A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6" name="Text Box 50">
          <a:extLst>
            <a:ext uri="{FF2B5EF4-FFF2-40B4-BE49-F238E27FC236}">
              <a16:creationId xmlns:a16="http://schemas.microsoft.com/office/drawing/2014/main" id="{5C1134AC-E6A5-4435-8E52-83438B1B9760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7" name="Text Box 51">
          <a:extLst>
            <a:ext uri="{FF2B5EF4-FFF2-40B4-BE49-F238E27FC236}">
              <a16:creationId xmlns:a16="http://schemas.microsoft.com/office/drawing/2014/main" id="{14CFCC67-7E48-4499-87E1-6A43BED77728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8" name="Text Box 52">
          <a:extLst>
            <a:ext uri="{FF2B5EF4-FFF2-40B4-BE49-F238E27FC236}">
              <a16:creationId xmlns:a16="http://schemas.microsoft.com/office/drawing/2014/main" id="{20ECD03E-7991-4BFC-B44E-18AAA5154A07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DC8BFA1E-21E1-4ECF-82F4-B906EFE0406F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0" name="Text Box 56">
          <a:extLst>
            <a:ext uri="{FF2B5EF4-FFF2-40B4-BE49-F238E27FC236}">
              <a16:creationId xmlns:a16="http://schemas.microsoft.com/office/drawing/2014/main" id="{AE2D3EC2-24FA-4F21-9AEF-A3C9AE791C48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1" name="Text Box 58">
          <a:extLst>
            <a:ext uri="{FF2B5EF4-FFF2-40B4-BE49-F238E27FC236}">
              <a16:creationId xmlns:a16="http://schemas.microsoft.com/office/drawing/2014/main" id="{B5CE453F-C697-42A5-A678-745B5DAE76F2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B0F24F6F-C1C7-4460-A61A-D1D33CCDC62E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A7F73A25-D905-4F31-A34F-FDCF434B86FE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E8355AF8-4ED2-4893-A79F-8674AA0BD391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547D51C3-8155-4EF7-B870-31EDE458A427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ECCCCCED-F3F3-41D1-97D2-555BB988CEF6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A0AB852E-412D-4E23-A3D8-7D1E6ECD6B90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38" name="Text Box 65">
          <a:extLst>
            <a:ext uri="{FF2B5EF4-FFF2-40B4-BE49-F238E27FC236}">
              <a16:creationId xmlns:a16="http://schemas.microsoft.com/office/drawing/2014/main" id="{84B4D328-05DA-43F6-9FEE-739659DB77BE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9" name="Text Box 69">
          <a:extLst>
            <a:ext uri="{FF2B5EF4-FFF2-40B4-BE49-F238E27FC236}">
              <a16:creationId xmlns:a16="http://schemas.microsoft.com/office/drawing/2014/main" id="{F0DA906B-2396-4C52-876F-5B51A68A7663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0" name="Text Box 71">
          <a:extLst>
            <a:ext uri="{FF2B5EF4-FFF2-40B4-BE49-F238E27FC236}">
              <a16:creationId xmlns:a16="http://schemas.microsoft.com/office/drawing/2014/main" id="{F50EDEC8-F7EE-4C61-ADBC-972D31EEB843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1" name="Text Box 72">
          <a:extLst>
            <a:ext uri="{FF2B5EF4-FFF2-40B4-BE49-F238E27FC236}">
              <a16:creationId xmlns:a16="http://schemas.microsoft.com/office/drawing/2014/main" id="{0E1CA24C-5AFE-4A1A-BCB9-DD413EC054A0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2" name="Text Box 73">
          <a:extLst>
            <a:ext uri="{FF2B5EF4-FFF2-40B4-BE49-F238E27FC236}">
              <a16:creationId xmlns:a16="http://schemas.microsoft.com/office/drawing/2014/main" id="{90BFA90E-1D99-44C4-A275-6AD93C380C79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3" name="Text Box 74">
          <a:extLst>
            <a:ext uri="{FF2B5EF4-FFF2-40B4-BE49-F238E27FC236}">
              <a16:creationId xmlns:a16="http://schemas.microsoft.com/office/drawing/2014/main" id="{F4E0E57D-B9B0-46E7-8F05-2D6166868AE5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4" name="Text Box 75">
          <a:extLst>
            <a:ext uri="{FF2B5EF4-FFF2-40B4-BE49-F238E27FC236}">
              <a16:creationId xmlns:a16="http://schemas.microsoft.com/office/drawing/2014/main" id="{3A30D448-960D-4442-86E2-E7FA8B1FD730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5" name="Text Box 76">
          <a:extLst>
            <a:ext uri="{FF2B5EF4-FFF2-40B4-BE49-F238E27FC236}">
              <a16:creationId xmlns:a16="http://schemas.microsoft.com/office/drawing/2014/main" id="{6B01CEB7-9B5D-4945-8AB8-12C4A38CAFDD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6" name="Text Box 79">
          <a:extLst>
            <a:ext uri="{FF2B5EF4-FFF2-40B4-BE49-F238E27FC236}">
              <a16:creationId xmlns:a16="http://schemas.microsoft.com/office/drawing/2014/main" id="{CB4BF84F-5712-45A0-B07A-5EFEFEDBBD9D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7" name="Text Box 81">
          <a:extLst>
            <a:ext uri="{FF2B5EF4-FFF2-40B4-BE49-F238E27FC236}">
              <a16:creationId xmlns:a16="http://schemas.microsoft.com/office/drawing/2014/main" id="{23CBE641-2A2A-43C1-A0AE-2A80DEF4B04B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8" name="Text Box 82">
          <a:extLst>
            <a:ext uri="{FF2B5EF4-FFF2-40B4-BE49-F238E27FC236}">
              <a16:creationId xmlns:a16="http://schemas.microsoft.com/office/drawing/2014/main" id="{093154B5-E584-4C4E-AB8C-69BE4F3603C6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9" name="Text Box 83">
          <a:extLst>
            <a:ext uri="{FF2B5EF4-FFF2-40B4-BE49-F238E27FC236}">
              <a16:creationId xmlns:a16="http://schemas.microsoft.com/office/drawing/2014/main" id="{4FAF829D-A2DE-4E25-ABF6-19612BC4E6D1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0" name="Text Box 84">
          <a:extLst>
            <a:ext uri="{FF2B5EF4-FFF2-40B4-BE49-F238E27FC236}">
              <a16:creationId xmlns:a16="http://schemas.microsoft.com/office/drawing/2014/main" id="{E02664BD-DBB3-48F1-B8D3-9C30C41803CA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1" name="Text Box 85">
          <a:extLst>
            <a:ext uri="{FF2B5EF4-FFF2-40B4-BE49-F238E27FC236}">
              <a16:creationId xmlns:a16="http://schemas.microsoft.com/office/drawing/2014/main" id="{91137BA0-E136-4230-8244-6E6018FE0131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2" name="Text Box 86">
          <a:extLst>
            <a:ext uri="{FF2B5EF4-FFF2-40B4-BE49-F238E27FC236}">
              <a16:creationId xmlns:a16="http://schemas.microsoft.com/office/drawing/2014/main" id="{BE78D1B1-D53B-4C6E-BAE9-02C6A1E37BBE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3" name="Text Box 89">
          <a:extLst>
            <a:ext uri="{FF2B5EF4-FFF2-40B4-BE49-F238E27FC236}">
              <a16:creationId xmlns:a16="http://schemas.microsoft.com/office/drawing/2014/main" id="{CFF6976F-65E8-4FA9-B79A-A18D45AD9277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4" name="Text Box 91">
          <a:extLst>
            <a:ext uri="{FF2B5EF4-FFF2-40B4-BE49-F238E27FC236}">
              <a16:creationId xmlns:a16="http://schemas.microsoft.com/office/drawing/2014/main" id="{E8B52D1E-FA6F-441B-B3F0-CC2362F100BC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5" name="Text Box 92">
          <a:extLst>
            <a:ext uri="{FF2B5EF4-FFF2-40B4-BE49-F238E27FC236}">
              <a16:creationId xmlns:a16="http://schemas.microsoft.com/office/drawing/2014/main" id="{884B9A42-2AD4-47AA-B25C-895B88D741B1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6" name="Text Box 93">
          <a:extLst>
            <a:ext uri="{FF2B5EF4-FFF2-40B4-BE49-F238E27FC236}">
              <a16:creationId xmlns:a16="http://schemas.microsoft.com/office/drawing/2014/main" id="{09491D87-E69C-4807-848C-D68A35F9B5FE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7" name="Text Box 94">
          <a:extLst>
            <a:ext uri="{FF2B5EF4-FFF2-40B4-BE49-F238E27FC236}">
              <a16:creationId xmlns:a16="http://schemas.microsoft.com/office/drawing/2014/main" id="{69F5377F-FE96-4C01-B4E0-F06282583302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8" name="Text Box 95">
          <a:extLst>
            <a:ext uri="{FF2B5EF4-FFF2-40B4-BE49-F238E27FC236}">
              <a16:creationId xmlns:a16="http://schemas.microsoft.com/office/drawing/2014/main" id="{9461472B-C1AE-4CEE-8532-32554AC1D5AE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9" name="Text Box 96">
          <a:extLst>
            <a:ext uri="{FF2B5EF4-FFF2-40B4-BE49-F238E27FC236}">
              <a16:creationId xmlns:a16="http://schemas.microsoft.com/office/drawing/2014/main" id="{54DB34C4-65A6-4D04-BE0B-28623E9CCCF2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60" name="Text Box 97">
          <a:extLst>
            <a:ext uri="{FF2B5EF4-FFF2-40B4-BE49-F238E27FC236}">
              <a16:creationId xmlns:a16="http://schemas.microsoft.com/office/drawing/2014/main" id="{F42871EB-E05C-4D1D-A16E-CD14ECDBC4A6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61" name="Text Box 98">
          <a:extLst>
            <a:ext uri="{FF2B5EF4-FFF2-40B4-BE49-F238E27FC236}">
              <a16:creationId xmlns:a16="http://schemas.microsoft.com/office/drawing/2014/main" id="{D4346B93-3134-4E2F-AE38-E1C4884CBCC5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2" name="Text Box 102">
          <a:extLst>
            <a:ext uri="{FF2B5EF4-FFF2-40B4-BE49-F238E27FC236}">
              <a16:creationId xmlns:a16="http://schemas.microsoft.com/office/drawing/2014/main" id="{88CE73AA-7ABD-4E0A-AABB-C806A186A81C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3" name="Text Box 104">
          <a:extLst>
            <a:ext uri="{FF2B5EF4-FFF2-40B4-BE49-F238E27FC236}">
              <a16:creationId xmlns:a16="http://schemas.microsoft.com/office/drawing/2014/main" id="{1908BCA4-220E-4FCA-AC8B-5F5230361483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4" name="Text Box 105">
          <a:extLst>
            <a:ext uri="{FF2B5EF4-FFF2-40B4-BE49-F238E27FC236}">
              <a16:creationId xmlns:a16="http://schemas.microsoft.com/office/drawing/2014/main" id="{026D62CF-1A0B-44AC-B131-5D44081D90C2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5" name="Text Box 106">
          <a:extLst>
            <a:ext uri="{FF2B5EF4-FFF2-40B4-BE49-F238E27FC236}">
              <a16:creationId xmlns:a16="http://schemas.microsoft.com/office/drawing/2014/main" id="{6903CE38-925E-4592-BD2B-5FE83121BD67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6" name="Text Box 107">
          <a:extLst>
            <a:ext uri="{FF2B5EF4-FFF2-40B4-BE49-F238E27FC236}">
              <a16:creationId xmlns:a16="http://schemas.microsoft.com/office/drawing/2014/main" id="{91FFAAF6-2493-48D0-AAAF-DF8FE4652DDF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7" name="Text Box 108">
          <a:extLst>
            <a:ext uri="{FF2B5EF4-FFF2-40B4-BE49-F238E27FC236}">
              <a16:creationId xmlns:a16="http://schemas.microsoft.com/office/drawing/2014/main" id="{777449A8-3517-44FA-BAB5-8A2C8855C9AC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8" name="Text Box 109">
          <a:extLst>
            <a:ext uri="{FF2B5EF4-FFF2-40B4-BE49-F238E27FC236}">
              <a16:creationId xmlns:a16="http://schemas.microsoft.com/office/drawing/2014/main" id="{C0E5379E-E4FD-49AD-8EA2-0E326C315D8A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9" name="Text Box 112">
          <a:extLst>
            <a:ext uri="{FF2B5EF4-FFF2-40B4-BE49-F238E27FC236}">
              <a16:creationId xmlns:a16="http://schemas.microsoft.com/office/drawing/2014/main" id="{07FF785A-4891-46DD-A99A-E6F638C2F539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0" name="Text Box 114">
          <a:extLst>
            <a:ext uri="{FF2B5EF4-FFF2-40B4-BE49-F238E27FC236}">
              <a16:creationId xmlns:a16="http://schemas.microsoft.com/office/drawing/2014/main" id="{943306FC-BB12-4C33-81F0-9201CDA00D52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1" name="Text Box 115">
          <a:extLst>
            <a:ext uri="{FF2B5EF4-FFF2-40B4-BE49-F238E27FC236}">
              <a16:creationId xmlns:a16="http://schemas.microsoft.com/office/drawing/2014/main" id="{9A92FC37-813B-4B60-8DA0-811527E2D05C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2" name="Text Box 116">
          <a:extLst>
            <a:ext uri="{FF2B5EF4-FFF2-40B4-BE49-F238E27FC236}">
              <a16:creationId xmlns:a16="http://schemas.microsoft.com/office/drawing/2014/main" id="{1A509C0F-A458-481C-B454-140D670B2BE8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3" name="Text Box 117">
          <a:extLst>
            <a:ext uri="{FF2B5EF4-FFF2-40B4-BE49-F238E27FC236}">
              <a16:creationId xmlns:a16="http://schemas.microsoft.com/office/drawing/2014/main" id="{E9D4EE48-814A-4B74-8C0F-1419CAD515BB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4" name="Text Box 118">
          <a:extLst>
            <a:ext uri="{FF2B5EF4-FFF2-40B4-BE49-F238E27FC236}">
              <a16:creationId xmlns:a16="http://schemas.microsoft.com/office/drawing/2014/main" id="{9505642A-171B-430A-AC9A-9A22E428BE2C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5" name="Text Box 119">
          <a:extLst>
            <a:ext uri="{FF2B5EF4-FFF2-40B4-BE49-F238E27FC236}">
              <a16:creationId xmlns:a16="http://schemas.microsoft.com/office/drawing/2014/main" id="{F905CEAA-C804-4E49-B344-417871062BA7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6" name="Text Box 122">
          <a:extLst>
            <a:ext uri="{FF2B5EF4-FFF2-40B4-BE49-F238E27FC236}">
              <a16:creationId xmlns:a16="http://schemas.microsoft.com/office/drawing/2014/main" id="{AA97FDEB-0438-46A0-9E98-F2D03DBCEA9A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7" name="Text Box 124">
          <a:extLst>
            <a:ext uri="{FF2B5EF4-FFF2-40B4-BE49-F238E27FC236}">
              <a16:creationId xmlns:a16="http://schemas.microsoft.com/office/drawing/2014/main" id="{95E8B351-C4FF-430C-912D-1E681490E5BB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8" name="Text Box 125">
          <a:extLst>
            <a:ext uri="{FF2B5EF4-FFF2-40B4-BE49-F238E27FC236}">
              <a16:creationId xmlns:a16="http://schemas.microsoft.com/office/drawing/2014/main" id="{20FBE916-6CEF-4C89-A151-0AD14B3C9B12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9" name="Text Box 126">
          <a:extLst>
            <a:ext uri="{FF2B5EF4-FFF2-40B4-BE49-F238E27FC236}">
              <a16:creationId xmlns:a16="http://schemas.microsoft.com/office/drawing/2014/main" id="{B529DE48-8C1D-4F07-9A44-59D34E179C6A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0" name="Text Box 127">
          <a:extLst>
            <a:ext uri="{FF2B5EF4-FFF2-40B4-BE49-F238E27FC236}">
              <a16:creationId xmlns:a16="http://schemas.microsoft.com/office/drawing/2014/main" id="{292005A9-FA50-4555-9C95-B94CC93271A9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1" name="Text Box 128">
          <a:extLst>
            <a:ext uri="{FF2B5EF4-FFF2-40B4-BE49-F238E27FC236}">
              <a16:creationId xmlns:a16="http://schemas.microsoft.com/office/drawing/2014/main" id="{3E54DC37-2EB3-44DE-88CC-857AC54FD12F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2" name="Text Box 129">
          <a:extLst>
            <a:ext uri="{FF2B5EF4-FFF2-40B4-BE49-F238E27FC236}">
              <a16:creationId xmlns:a16="http://schemas.microsoft.com/office/drawing/2014/main" id="{799010C6-83C4-4518-B1FB-314B3DD85364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83" name="Text Box 130">
          <a:extLst>
            <a:ext uri="{FF2B5EF4-FFF2-40B4-BE49-F238E27FC236}">
              <a16:creationId xmlns:a16="http://schemas.microsoft.com/office/drawing/2014/main" id="{70078FB8-5012-4C85-BBB4-08F6BF3EA7B7}"/>
            </a:ext>
          </a:extLst>
        </xdr:cNvPr>
        <xdr:cNvSpPr txBox="1">
          <a:spLocks noChangeArrowheads="1"/>
        </xdr:cNvSpPr>
      </xdr:nvSpPr>
      <xdr:spPr bwMode="auto">
        <a:xfrm>
          <a:off x="14697075" y="7591425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0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46.28515625" style="12" bestFit="1" customWidth="1"/>
    <col min="2" max="10" width="11.42578125" style="6"/>
    <col min="11" max="16384" width="11.42578125" style="4"/>
  </cols>
  <sheetData>
    <row r="1" spans="1:10" ht="18.75" x14ac:dyDescent="0.3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8.75" x14ac:dyDescent="0.3">
      <c r="A2" s="37" t="s">
        <v>62</v>
      </c>
      <c r="B2" s="37"/>
      <c r="C2" s="37"/>
      <c r="D2" s="37"/>
      <c r="E2" s="37"/>
      <c r="F2" s="37"/>
      <c r="G2" s="37"/>
      <c r="H2" s="37"/>
      <c r="I2" s="37"/>
      <c r="J2" s="37"/>
    </row>
    <row r="5" spans="1:10" ht="30" x14ac:dyDescent="0.25">
      <c r="A5" s="8" t="s">
        <v>31</v>
      </c>
      <c r="B5" s="9" t="s">
        <v>0</v>
      </c>
      <c r="C5" s="9" t="s">
        <v>30</v>
      </c>
      <c r="D5" s="9" t="s">
        <v>29</v>
      </c>
      <c r="E5" s="9" t="s">
        <v>28</v>
      </c>
      <c r="F5" s="9" t="s">
        <v>27</v>
      </c>
      <c r="G5" s="9" t="s">
        <v>26</v>
      </c>
      <c r="H5" s="9" t="s">
        <v>25</v>
      </c>
      <c r="I5" s="9" t="s">
        <v>24</v>
      </c>
      <c r="J5" s="10" t="s">
        <v>1</v>
      </c>
    </row>
    <row r="6" spans="1:10" x14ac:dyDescent="0.25">
      <c r="A6" s="26" t="s">
        <v>4</v>
      </c>
      <c r="B6" s="27">
        <v>596</v>
      </c>
      <c r="C6" s="28">
        <v>933</v>
      </c>
      <c r="D6" s="27">
        <v>977</v>
      </c>
      <c r="E6" s="28">
        <v>431</v>
      </c>
      <c r="F6" s="27">
        <v>419</v>
      </c>
      <c r="G6" s="28">
        <v>2062</v>
      </c>
      <c r="H6" s="27">
        <v>4486</v>
      </c>
      <c r="I6" s="28">
        <v>2655</v>
      </c>
      <c r="J6" s="27">
        <v>12559</v>
      </c>
    </row>
    <row r="7" spans="1:10" x14ac:dyDescent="0.25">
      <c r="A7" s="29" t="s">
        <v>5</v>
      </c>
      <c r="B7" s="30">
        <v>351</v>
      </c>
      <c r="C7" s="31">
        <v>517</v>
      </c>
      <c r="D7" s="30">
        <v>447</v>
      </c>
      <c r="E7" s="31">
        <v>175</v>
      </c>
      <c r="F7" s="30">
        <v>177</v>
      </c>
      <c r="G7" s="31">
        <v>1432</v>
      </c>
      <c r="H7" s="30">
        <v>3360</v>
      </c>
      <c r="I7" s="31">
        <v>2069</v>
      </c>
      <c r="J7" s="30">
        <v>8528</v>
      </c>
    </row>
    <row r="8" spans="1:10" x14ac:dyDescent="0.25">
      <c r="A8" s="24" t="s">
        <v>39</v>
      </c>
      <c r="B8" s="25">
        <v>14</v>
      </c>
      <c r="C8">
        <v>21</v>
      </c>
      <c r="D8" s="25">
        <v>21</v>
      </c>
      <c r="E8">
        <v>7</v>
      </c>
      <c r="F8" s="25">
        <v>6</v>
      </c>
      <c r="G8">
        <v>33</v>
      </c>
      <c r="H8" s="25">
        <v>80</v>
      </c>
      <c r="I8">
        <v>37</v>
      </c>
      <c r="J8" s="25">
        <v>219</v>
      </c>
    </row>
    <row r="9" spans="1:10" x14ac:dyDescent="0.25">
      <c r="A9" s="21" t="s">
        <v>60</v>
      </c>
      <c r="B9" s="22"/>
      <c r="C9" s="23"/>
      <c r="D9" s="22"/>
      <c r="E9" s="23"/>
      <c r="F9" s="22"/>
      <c r="G9" s="23"/>
      <c r="H9" s="22">
        <v>3</v>
      </c>
      <c r="I9" s="23"/>
      <c r="J9" s="22">
        <v>3</v>
      </c>
    </row>
    <row r="10" spans="1:10" x14ac:dyDescent="0.25">
      <c r="A10" s="24" t="s">
        <v>46</v>
      </c>
      <c r="B10" s="25">
        <v>104</v>
      </c>
      <c r="C10">
        <v>62</v>
      </c>
      <c r="D10" s="25"/>
      <c r="E10"/>
      <c r="F10" s="25"/>
      <c r="G10"/>
      <c r="H10" s="25"/>
      <c r="I10"/>
      <c r="J10" s="25">
        <v>166</v>
      </c>
    </row>
    <row r="11" spans="1:10" x14ac:dyDescent="0.25">
      <c r="A11" s="21" t="s">
        <v>51</v>
      </c>
      <c r="B11" s="22"/>
      <c r="C11" s="23">
        <v>2</v>
      </c>
      <c r="D11" s="22">
        <v>3</v>
      </c>
      <c r="E11" s="23"/>
      <c r="F11" s="22">
        <v>1</v>
      </c>
      <c r="G11" s="23">
        <v>23</v>
      </c>
      <c r="H11" s="22">
        <v>37</v>
      </c>
      <c r="I11" s="23">
        <v>57</v>
      </c>
      <c r="J11" s="22">
        <v>123</v>
      </c>
    </row>
    <row r="12" spans="1:10" x14ac:dyDescent="0.25">
      <c r="A12" s="24" t="s">
        <v>45</v>
      </c>
      <c r="B12" s="25"/>
      <c r="C12"/>
      <c r="D12" s="25"/>
      <c r="E12"/>
      <c r="F12" s="25"/>
      <c r="G12">
        <v>4</v>
      </c>
      <c r="H12" s="25">
        <v>4</v>
      </c>
      <c r="I12">
        <v>28</v>
      </c>
      <c r="J12" s="25">
        <v>36</v>
      </c>
    </row>
    <row r="13" spans="1:10" x14ac:dyDescent="0.25">
      <c r="A13" s="21" t="s">
        <v>44</v>
      </c>
      <c r="B13" s="22">
        <v>74</v>
      </c>
      <c r="C13" s="23">
        <v>48</v>
      </c>
      <c r="D13" s="22">
        <v>25</v>
      </c>
      <c r="E13" s="23"/>
      <c r="F13" s="22"/>
      <c r="G13" s="23"/>
      <c r="H13" s="22"/>
      <c r="I13" s="23"/>
      <c r="J13" s="22">
        <v>147</v>
      </c>
    </row>
    <row r="14" spans="1:10" x14ac:dyDescent="0.25">
      <c r="A14" s="24" t="s">
        <v>33</v>
      </c>
      <c r="B14" s="25">
        <v>7</v>
      </c>
      <c r="C14">
        <v>27</v>
      </c>
      <c r="D14" s="25">
        <v>17</v>
      </c>
      <c r="E14">
        <v>5</v>
      </c>
      <c r="F14" s="25">
        <v>5</v>
      </c>
      <c r="G14">
        <v>15</v>
      </c>
      <c r="H14" s="25">
        <v>60</v>
      </c>
      <c r="I14">
        <v>41</v>
      </c>
      <c r="J14" s="25">
        <v>177</v>
      </c>
    </row>
    <row r="15" spans="1:10" x14ac:dyDescent="0.25">
      <c r="A15" s="21" t="s">
        <v>55</v>
      </c>
      <c r="B15" s="22"/>
      <c r="C15" s="23">
        <v>1</v>
      </c>
      <c r="D15" s="22">
        <v>1</v>
      </c>
      <c r="E15" s="23">
        <v>3</v>
      </c>
      <c r="F15" s="22">
        <v>12</v>
      </c>
      <c r="G15" s="23">
        <v>111</v>
      </c>
      <c r="H15" s="22">
        <v>100</v>
      </c>
      <c r="I15" s="23">
        <v>5</v>
      </c>
      <c r="J15" s="22">
        <v>233</v>
      </c>
    </row>
    <row r="16" spans="1:10" x14ac:dyDescent="0.25">
      <c r="A16" s="24" t="s">
        <v>52</v>
      </c>
      <c r="B16" s="25"/>
      <c r="C16"/>
      <c r="D16" s="25"/>
      <c r="E16">
        <v>1</v>
      </c>
      <c r="F16" s="25"/>
      <c r="G16">
        <v>2</v>
      </c>
      <c r="H16" s="25">
        <v>5</v>
      </c>
      <c r="I16"/>
      <c r="J16" s="25">
        <v>8</v>
      </c>
    </row>
    <row r="17" spans="1:10" x14ac:dyDescent="0.25">
      <c r="A17" s="21" t="s">
        <v>43</v>
      </c>
      <c r="B17" s="22">
        <v>42</v>
      </c>
      <c r="C17" s="23">
        <v>65</v>
      </c>
      <c r="D17" s="22">
        <v>10</v>
      </c>
      <c r="E17" s="23">
        <v>11</v>
      </c>
      <c r="F17" s="22">
        <v>3</v>
      </c>
      <c r="G17" s="23">
        <v>9</v>
      </c>
      <c r="H17" s="22">
        <v>16</v>
      </c>
      <c r="I17" s="23">
        <v>17</v>
      </c>
      <c r="J17" s="22">
        <v>173</v>
      </c>
    </row>
    <row r="18" spans="1:10" x14ac:dyDescent="0.25">
      <c r="A18" s="24" t="s">
        <v>59</v>
      </c>
      <c r="B18" s="25"/>
      <c r="C18"/>
      <c r="D18" s="25"/>
      <c r="E18"/>
      <c r="F18" s="25"/>
      <c r="G18"/>
      <c r="H18" s="25">
        <v>1</v>
      </c>
      <c r="I18"/>
      <c r="J18" s="25">
        <v>1</v>
      </c>
    </row>
    <row r="19" spans="1:10" x14ac:dyDescent="0.25">
      <c r="A19" s="21" t="s">
        <v>58</v>
      </c>
      <c r="B19" s="22">
        <v>10</v>
      </c>
      <c r="C19" s="23">
        <v>21</v>
      </c>
      <c r="D19" s="22">
        <v>12</v>
      </c>
      <c r="E19" s="23">
        <v>6</v>
      </c>
      <c r="F19" s="22">
        <v>6</v>
      </c>
      <c r="G19" s="23">
        <v>42</v>
      </c>
      <c r="H19" s="22">
        <v>112</v>
      </c>
      <c r="I19" s="23">
        <v>117</v>
      </c>
      <c r="J19" s="22">
        <v>326</v>
      </c>
    </row>
    <row r="20" spans="1:10" x14ac:dyDescent="0.25">
      <c r="A20" s="24" t="s">
        <v>42</v>
      </c>
      <c r="B20" s="25">
        <v>37</v>
      </c>
      <c r="C20">
        <v>118</v>
      </c>
      <c r="D20" s="25">
        <v>226</v>
      </c>
      <c r="E20">
        <v>31</v>
      </c>
      <c r="F20" s="25">
        <v>19</v>
      </c>
      <c r="G20">
        <v>209</v>
      </c>
      <c r="H20" s="25">
        <v>465</v>
      </c>
      <c r="I20">
        <v>318</v>
      </c>
      <c r="J20" s="25">
        <v>1423</v>
      </c>
    </row>
    <row r="21" spans="1:10" x14ac:dyDescent="0.25">
      <c r="A21" s="21" t="s">
        <v>57</v>
      </c>
      <c r="B21" s="22">
        <v>3</v>
      </c>
      <c r="C21" s="23">
        <v>13</v>
      </c>
      <c r="D21" s="22">
        <v>10</v>
      </c>
      <c r="E21" s="23">
        <v>2</v>
      </c>
      <c r="F21" s="22">
        <v>5</v>
      </c>
      <c r="G21" s="23">
        <v>47</v>
      </c>
      <c r="H21" s="22">
        <v>118</v>
      </c>
      <c r="I21" s="23">
        <v>87</v>
      </c>
      <c r="J21" s="22">
        <v>285</v>
      </c>
    </row>
    <row r="22" spans="1:10" x14ac:dyDescent="0.25">
      <c r="A22" s="24" t="s">
        <v>54</v>
      </c>
      <c r="B22" s="25">
        <v>9</v>
      </c>
      <c r="C22">
        <v>8</v>
      </c>
      <c r="D22" s="25">
        <v>10</v>
      </c>
      <c r="E22">
        <v>7</v>
      </c>
      <c r="F22" s="25">
        <v>12</v>
      </c>
      <c r="G22">
        <v>47</v>
      </c>
      <c r="H22" s="25">
        <v>215</v>
      </c>
      <c r="I22">
        <v>173</v>
      </c>
      <c r="J22" s="25">
        <v>481</v>
      </c>
    </row>
    <row r="23" spans="1:10" x14ac:dyDescent="0.25">
      <c r="A23" s="21" t="s">
        <v>49</v>
      </c>
      <c r="B23" s="22">
        <v>25</v>
      </c>
      <c r="C23" s="23">
        <v>48</v>
      </c>
      <c r="D23" s="22">
        <v>5</v>
      </c>
      <c r="E23" s="23">
        <v>3</v>
      </c>
      <c r="F23" s="22">
        <v>8</v>
      </c>
      <c r="G23" s="23">
        <v>53</v>
      </c>
      <c r="H23" s="22">
        <v>90</v>
      </c>
      <c r="I23" s="23">
        <v>106</v>
      </c>
      <c r="J23" s="22">
        <v>338</v>
      </c>
    </row>
    <row r="24" spans="1:10" x14ac:dyDescent="0.25">
      <c r="A24" s="24" t="s">
        <v>41</v>
      </c>
      <c r="B24" s="25">
        <v>1</v>
      </c>
      <c r="C24"/>
      <c r="D24" s="25"/>
      <c r="E24">
        <v>28</v>
      </c>
      <c r="F24" s="25">
        <v>51</v>
      </c>
      <c r="G24">
        <v>390</v>
      </c>
      <c r="H24" s="25">
        <v>421</v>
      </c>
      <c r="I24">
        <v>22</v>
      </c>
      <c r="J24" s="25">
        <v>913</v>
      </c>
    </row>
    <row r="25" spans="1:10" x14ac:dyDescent="0.25">
      <c r="A25" s="21" t="s">
        <v>40</v>
      </c>
      <c r="B25" s="22"/>
      <c r="C25" s="23">
        <v>1</v>
      </c>
      <c r="D25" s="22">
        <v>12</v>
      </c>
      <c r="E25" s="23">
        <v>4</v>
      </c>
      <c r="F25" s="22">
        <v>1</v>
      </c>
      <c r="G25" s="23">
        <v>21</v>
      </c>
      <c r="H25" s="22">
        <v>50</v>
      </c>
      <c r="I25" s="23">
        <v>46</v>
      </c>
      <c r="J25" s="22">
        <v>135</v>
      </c>
    </row>
    <row r="26" spans="1:10" x14ac:dyDescent="0.25">
      <c r="A26" s="24" t="s">
        <v>53</v>
      </c>
      <c r="B26" s="25">
        <v>22</v>
      </c>
      <c r="C26">
        <v>41</v>
      </c>
      <c r="D26" s="25">
        <v>34</v>
      </c>
      <c r="E26">
        <v>7</v>
      </c>
      <c r="F26" s="25"/>
      <c r="G26"/>
      <c r="H26" s="25"/>
      <c r="I26"/>
      <c r="J26" s="25">
        <v>104</v>
      </c>
    </row>
    <row r="27" spans="1:10" x14ac:dyDescent="0.25">
      <c r="A27" s="21" t="s">
        <v>56</v>
      </c>
      <c r="B27" s="22"/>
      <c r="C27" s="23"/>
      <c r="D27" s="22"/>
      <c r="E27" s="23"/>
      <c r="F27" s="22"/>
      <c r="G27" s="23"/>
      <c r="H27" s="22">
        <v>2</v>
      </c>
      <c r="I27" s="23"/>
      <c r="J27" s="22">
        <v>2</v>
      </c>
    </row>
    <row r="28" spans="1:10" x14ac:dyDescent="0.25">
      <c r="A28" s="24" t="s">
        <v>38</v>
      </c>
      <c r="B28" s="25"/>
      <c r="C28">
        <v>33</v>
      </c>
      <c r="D28" s="25">
        <v>38</v>
      </c>
      <c r="E28">
        <v>51</v>
      </c>
      <c r="F28" s="25">
        <v>32</v>
      </c>
      <c r="G28">
        <v>63</v>
      </c>
      <c r="H28" s="25">
        <v>159</v>
      </c>
      <c r="I28">
        <v>54</v>
      </c>
      <c r="J28" s="25">
        <v>430</v>
      </c>
    </row>
    <row r="29" spans="1:10" x14ac:dyDescent="0.25">
      <c r="A29" s="21" t="s">
        <v>48</v>
      </c>
      <c r="B29" s="22"/>
      <c r="C29" s="23">
        <v>4</v>
      </c>
      <c r="D29" s="22">
        <v>7</v>
      </c>
      <c r="E29" s="23">
        <v>1</v>
      </c>
      <c r="F29" s="22">
        <v>8</v>
      </c>
      <c r="G29" s="23">
        <v>240</v>
      </c>
      <c r="H29" s="22">
        <v>1045</v>
      </c>
      <c r="I29" s="23">
        <v>718</v>
      </c>
      <c r="J29" s="22">
        <v>2023</v>
      </c>
    </row>
    <row r="30" spans="1:10" x14ac:dyDescent="0.25">
      <c r="A30" s="24" t="s">
        <v>50</v>
      </c>
      <c r="B30" s="25">
        <v>3</v>
      </c>
      <c r="C30">
        <v>4</v>
      </c>
      <c r="D30" s="25">
        <v>16</v>
      </c>
      <c r="E30">
        <v>8</v>
      </c>
      <c r="F30" s="25">
        <v>8</v>
      </c>
      <c r="G30">
        <v>123</v>
      </c>
      <c r="H30" s="25">
        <v>376</v>
      </c>
      <c r="I30">
        <v>243</v>
      </c>
      <c r="J30" s="25">
        <v>781</v>
      </c>
    </row>
    <row r="31" spans="1:10" x14ac:dyDescent="0.25">
      <c r="A31" s="21" t="s">
        <v>61</v>
      </c>
      <c r="B31" s="22"/>
      <c r="C31" s="23"/>
      <c r="D31" s="22"/>
      <c r="E31" s="23"/>
      <c r="F31" s="22"/>
      <c r="G31" s="23"/>
      <c r="H31" s="22">
        <v>1</v>
      </c>
      <c r="I31" s="23"/>
      <c r="J31" s="22">
        <v>1</v>
      </c>
    </row>
    <row r="32" spans="1:10" x14ac:dyDescent="0.25">
      <c r="A32" s="19" t="s">
        <v>6</v>
      </c>
      <c r="B32" s="20">
        <v>169</v>
      </c>
      <c r="C32" s="1">
        <v>231</v>
      </c>
      <c r="D32" s="20">
        <v>355</v>
      </c>
      <c r="E32" s="1">
        <v>168</v>
      </c>
      <c r="F32" s="20">
        <v>184</v>
      </c>
      <c r="G32" s="1">
        <v>459</v>
      </c>
      <c r="H32" s="20">
        <v>739</v>
      </c>
      <c r="I32" s="1">
        <v>296</v>
      </c>
      <c r="J32" s="20">
        <v>2601</v>
      </c>
    </row>
    <row r="33" spans="1:10" x14ac:dyDescent="0.25">
      <c r="A33" s="21" t="s">
        <v>39</v>
      </c>
      <c r="B33" s="22">
        <v>2</v>
      </c>
      <c r="C33" s="23">
        <v>5</v>
      </c>
      <c r="D33" s="22">
        <v>11</v>
      </c>
      <c r="E33" s="23">
        <v>1</v>
      </c>
      <c r="F33" s="22">
        <v>1</v>
      </c>
      <c r="G33" s="23">
        <v>8</v>
      </c>
      <c r="H33" s="22">
        <v>16</v>
      </c>
      <c r="I33" s="23">
        <v>2</v>
      </c>
      <c r="J33" s="22">
        <v>46</v>
      </c>
    </row>
    <row r="34" spans="1:10" x14ac:dyDescent="0.25">
      <c r="A34" s="24" t="s">
        <v>46</v>
      </c>
      <c r="B34" s="25">
        <v>102</v>
      </c>
      <c r="C34">
        <v>43</v>
      </c>
      <c r="D34" s="25">
        <v>7</v>
      </c>
      <c r="E34"/>
      <c r="F34" s="25"/>
      <c r="G34"/>
      <c r="H34" s="25"/>
      <c r="I34"/>
      <c r="J34" s="25">
        <v>152</v>
      </c>
    </row>
    <row r="35" spans="1:10" x14ac:dyDescent="0.25">
      <c r="A35" s="21" t="s">
        <v>51</v>
      </c>
      <c r="B35" s="22">
        <v>1</v>
      </c>
      <c r="C35" s="23">
        <v>7</v>
      </c>
      <c r="D35" s="22">
        <v>3</v>
      </c>
      <c r="E35" s="23"/>
      <c r="F35" s="22">
        <v>10</v>
      </c>
      <c r="G35" s="23">
        <v>23</v>
      </c>
      <c r="H35" s="22">
        <v>58</v>
      </c>
      <c r="I35" s="23">
        <v>18</v>
      </c>
      <c r="J35" s="22">
        <v>120</v>
      </c>
    </row>
    <row r="36" spans="1:10" x14ac:dyDescent="0.25">
      <c r="A36" s="24" t="s">
        <v>44</v>
      </c>
      <c r="B36" s="25">
        <v>1</v>
      </c>
      <c r="C36"/>
      <c r="D36" s="25"/>
      <c r="E36"/>
      <c r="F36" s="25"/>
      <c r="G36"/>
      <c r="H36" s="25"/>
      <c r="I36"/>
      <c r="J36" s="25">
        <v>1</v>
      </c>
    </row>
    <row r="37" spans="1:10" x14ac:dyDescent="0.25">
      <c r="A37" s="21" t="s">
        <v>33</v>
      </c>
      <c r="B37" s="22"/>
      <c r="C37" s="23"/>
      <c r="D37" s="22">
        <v>18</v>
      </c>
      <c r="E37" s="23">
        <v>10</v>
      </c>
      <c r="F37" s="22">
        <v>2</v>
      </c>
      <c r="G37" s="23">
        <v>30</v>
      </c>
      <c r="H37" s="22">
        <v>30</v>
      </c>
      <c r="I37" s="23"/>
      <c r="J37" s="22">
        <v>90</v>
      </c>
    </row>
    <row r="38" spans="1:10" x14ac:dyDescent="0.25">
      <c r="A38" s="24" t="s">
        <v>55</v>
      </c>
      <c r="B38" s="25"/>
      <c r="C38"/>
      <c r="D38" s="25"/>
      <c r="E38"/>
      <c r="F38" s="25">
        <v>1</v>
      </c>
      <c r="G38">
        <v>17</v>
      </c>
      <c r="H38" s="25">
        <v>8</v>
      </c>
      <c r="I38"/>
      <c r="J38" s="25">
        <v>26</v>
      </c>
    </row>
    <row r="39" spans="1:10" x14ac:dyDescent="0.25">
      <c r="A39" s="21" t="s">
        <v>43</v>
      </c>
      <c r="B39" s="22">
        <v>19</v>
      </c>
      <c r="C39" s="23">
        <v>22</v>
      </c>
      <c r="D39" s="22">
        <v>6</v>
      </c>
      <c r="E39" s="23">
        <v>80</v>
      </c>
      <c r="F39" s="22">
        <v>19</v>
      </c>
      <c r="G39" s="23">
        <v>10</v>
      </c>
      <c r="H39" s="22">
        <v>27</v>
      </c>
      <c r="I39" s="23">
        <v>39</v>
      </c>
      <c r="J39" s="22">
        <v>222</v>
      </c>
    </row>
    <row r="40" spans="1:10" x14ac:dyDescent="0.25">
      <c r="A40" s="24" t="s">
        <v>42</v>
      </c>
      <c r="B40" s="25">
        <v>27</v>
      </c>
      <c r="C40">
        <v>97</v>
      </c>
      <c r="D40" s="25">
        <v>92</v>
      </c>
      <c r="E40">
        <v>27</v>
      </c>
      <c r="F40" s="25">
        <v>45</v>
      </c>
      <c r="G40">
        <v>171</v>
      </c>
      <c r="H40" s="25">
        <v>366</v>
      </c>
      <c r="I40">
        <v>169</v>
      </c>
      <c r="J40" s="25">
        <v>994</v>
      </c>
    </row>
    <row r="41" spans="1:10" x14ac:dyDescent="0.25">
      <c r="A41" s="21" t="s">
        <v>54</v>
      </c>
      <c r="B41" s="22">
        <v>3</v>
      </c>
      <c r="C41" s="23"/>
      <c r="D41" s="22"/>
      <c r="E41" s="23"/>
      <c r="F41" s="22">
        <v>13</v>
      </c>
      <c r="G41" s="23"/>
      <c r="H41" s="22">
        <v>20</v>
      </c>
      <c r="I41" s="23">
        <v>5</v>
      </c>
      <c r="J41" s="22">
        <v>41</v>
      </c>
    </row>
    <row r="42" spans="1:10" x14ac:dyDescent="0.25">
      <c r="A42" s="24" t="s">
        <v>49</v>
      </c>
      <c r="B42" s="25">
        <v>3</v>
      </c>
      <c r="C42">
        <v>6</v>
      </c>
      <c r="D42" s="25">
        <v>3</v>
      </c>
      <c r="E42">
        <v>35</v>
      </c>
      <c r="F42" s="25">
        <v>9</v>
      </c>
      <c r="G42">
        <v>6</v>
      </c>
      <c r="H42" s="25">
        <v>2</v>
      </c>
      <c r="I42">
        <v>4</v>
      </c>
      <c r="J42" s="25">
        <v>68</v>
      </c>
    </row>
    <row r="43" spans="1:10" x14ac:dyDescent="0.25">
      <c r="A43" s="21" t="s">
        <v>41</v>
      </c>
      <c r="B43" s="22"/>
      <c r="C43" s="23"/>
      <c r="D43" s="22"/>
      <c r="E43" s="23">
        <v>1</v>
      </c>
      <c r="F43" s="22">
        <v>5</v>
      </c>
      <c r="G43" s="23">
        <v>120</v>
      </c>
      <c r="H43" s="22">
        <v>78</v>
      </c>
      <c r="I43" s="23"/>
      <c r="J43" s="22">
        <v>204</v>
      </c>
    </row>
    <row r="44" spans="1:10" x14ac:dyDescent="0.25">
      <c r="A44" s="24" t="s">
        <v>40</v>
      </c>
      <c r="B44" s="25">
        <v>2</v>
      </c>
      <c r="C44">
        <v>31</v>
      </c>
      <c r="D44" s="25">
        <v>119</v>
      </c>
      <c r="E44">
        <v>6</v>
      </c>
      <c r="F44" s="25">
        <v>9</v>
      </c>
      <c r="G44">
        <v>30</v>
      </c>
      <c r="H44" s="25">
        <v>33</v>
      </c>
      <c r="I44">
        <v>4</v>
      </c>
      <c r="J44" s="25">
        <v>234</v>
      </c>
    </row>
    <row r="45" spans="1:10" x14ac:dyDescent="0.25">
      <c r="A45" s="21" t="s">
        <v>53</v>
      </c>
      <c r="B45" s="22">
        <v>9</v>
      </c>
      <c r="C45" s="23">
        <v>15</v>
      </c>
      <c r="D45" s="22">
        <v>14</v>
      </c>
      <c r="E45" s="23">
        <v>4</v>
      </c>
      <c r="F45" s="22"/>
      <c r="G45" s="23"/>
      <c r="H45" s="22"/>
      <c r="I45" s="23"/>
      <c r="J45" s="22">
        <v>42</v>
      </c>
    </row>
    <row r="46" spans="1:10" x14ac:dyDescent="0.25">
      <c r="A46" s="24" t="s">
        <v>38</v>
      </c>
      <c r="B46" s="25"/>
      <c r="C46">
        <v>5</v>
      </c>
      <c r="D46" s="25">
        <v>82</v>
      </c>
      <c r="E46">
        <v>4</v>
      </c>
      <c r="F46" s="25">
        <v>69</v>
      </c>
      <c r="G46">
        <v>22</v>
      </c>
      <c r="H46" s="25">
        <v>28</v>
      </c>
      <c r="I46">
        <v>17</v>
      </c>
      <c r="J46" s="25">
        <v>227</v>
      </c>
    </row>
    <row r="47" spans="1:10" x14ac:dyDescent="0.25">
      <c r="A47" s="21" t="s">
        <v>48</v>
      </c>
      <c r="B47" s="22"/>
      <c r="C47" s="23"/>
      <c r="D47" s="22"/>
      <c r="E47" s="23"/>
      <c r="F47" s="22">
        <v>1</v>
      </c>
      <c r="G47" s="23">
        <v>22</v>
      </c>
      <c r="H47" s="22">
        <v>73</v>
      </c>
      <c r="I47" s="23">
        <v>38</v>
      </c>
      <c r="J47" s="22">
        <v>134</v>
      </c>
    </row>
    <row r="48" spans="1:10" x14ac:dyDescent="0.25">
      <c r="A48" s="19" t="s">
        <v>7</v>
      </c>
      <c r="B48" s="20">
        <v>13</v>
      </c>
      <c r="C48" s="1">
        <v>40</v>
      </c>
      <c r="D48" s="20">
        <v>131</v>
      </c>
      <c r="E48" s="1">
        <v>79</v>
      </c>
      <c r="F48" s="20">
        <v>15</v>
      </c>
      <c r="G48" s="1">
        <v>44</v>
      </c>
      <c r="H48" s="20">
        <v>69</v>
      </c>
      <c r="I48" s="1">
        <v>49</v>
      </c>
      <c r="J48" s="20">
        <v>440</v>
      </c>
    </row>
    <row r="49" spans="1:10" x14ac:dyDescent="0.25">
      <c r="A49" s="21" t="s">
        <v>39</v>
      </c>
      <c r="B49" s="22"/>
      <c r="C49" s="23"/>
      <c r="D49" s="22">
        <v>1</v>
      </c>
      <c r="E49" s="23"/>
      <c r="F49" s="22"/>
      <c r="G49" s="23">
        <v>1</v>
      </c>
      <c r="H49" s="22"/>
      <c r="I49" s="23"/>
      <c r="J49" s="22">
        <v>2</v>
      </c>
    </row>
    <row r="50" spans="1:10" x14ac:dyDescent="0.25">
      <c r="A50" s="24" t="s">
        <v>60</v>
      </c>
      <c r="B50" s="25"/>
      <c r="C50"/>
      <c r="D50" s="25"/>
      <c r="E50"/>
      <c r="F50" s="25"/>
      <c r="G50"/>
      <c r="H50" s="25">
        <v>2</v>
      </c>
      <c r="I50"/>
      <c r="J50" s="25">
        <v>2</v>
      </c>
    </row>
    <row r="51" spans="1:10" x14ac:dyDescent="0.25">
      <c r="A51" s="21" t="s">
        <v>47</v>
      </c>
      <c r="B51" s="22"/>
      <c r="C51" s="23"/>
      <c r="D51" s="22"/>
      <c r="E51" s="23">
        <v>47</v>
      </c>
      <c r="F51" s="22">
        <v>14</v>
      </c>
      <c r="G51" s="23">
        <v>1</v>
      </c>
      <c r="H51" s="22"/>
      <c r="I51" s="23"/>
      <c r="J51" s="22">
        <v>62</v>
      </c>
    </row>
    <row r="52" spans="1:10" x14ac:dyDescent="0.25">
      <c r="A52" s="24" t="s">
        <v>46</v>
      </c>
      <c r="B52" s="25">
        <v>6</v>
      </c>
      <c r="C52">
        <v>22</v>
      </c>
      <c r="D52" s="25">
        <v>1</v>
      </c>
      <c r="E52"/>
      <c r="F52" s="25"/>
      <c r="G52"/>
      <c r="H52" s="25"/>
      <c r="I52"/>
      <c r="J52" s="25">
        <v>29</v>
      </c>
    </row>
    <row r="53" spans="1:10" x14ac:dyDescent="0.25">
      <c r="A53" s="21" t="s">
        <v>44</v>
      </c>
      <c r="B53" s="22">
        <v>3</v>
      </c>
      <c r="C53" s="23">
        <v>6</v>
      </c>
      <c r="D53" s="22">
        <v>98</v>
      </c>
      <c r="E53" s="23">
        <v>5</v>
      </c>
      <c r="F53" s="22"/>
      <c r="G53" s="23"/>
      <c r="H53" s="22"/>
      <c r="I53" s="23"/>
      <c r="J53" s="22">
        <v>112</v>
      </c>
    </row>
    <row r="54" spans="1:10" x14ac:dyDescent="0.25">
      <c r="A54" s="24" t="s">
        <v>33</v>
      </c>
      <c r="B54" s="25">
        <v>1</v>
      </c>
      <c r="C54"/>
      <c r="D54" s="25"/>
      <c r="E54"/>
      <c r="F54" s="25"/>
      <c r="G54"/>
      <c r="H54" s="25"/>
      <c r="I54"/>
      <c r="J54" s="25">
        <v>1</v>
      </c>
    </row>
    <row r="55" spans="1:10" x14ac:dyDescent="0.25">
      <c r="A55" s="21" t="s">
        <v>43</v>
      </c>
      <c r="B55" s="22">
        <v>1</v>
      </c>
      <c r="C55" s="23">
        <v>10</v>
      </c>
      <c r="D55" s="22">
        <v>24</v>
      </c>
      <c r="E55" s="23">
        <v>8</v>
      </c>
      <c r="F55" s="22">
        <v>1</v>
      </c>
      <c r="G55" s="23">
        <v>2</v>
      </c>
      <c r="H55" s="22">
        <v>5</v>
      </c>
      <c r="I55" s="23">
        <v>2</v>
      </c>
      <c r="J55" s="22">
        <v>53</v>
      </c>
    </row>
    <row r="56" spans="1:10" x14ac:dyDescent="0.25">
      <c r="A56" s="24" t="s">
        <v>42</v>
      </c>
      <c r="B56" s="25">
        <v>2</v>
      </c>
      <c r="C56">
        <v>2</v>
      </c>
      <c r="D56" s="25">
        <v>5</v>
      </c>
      <c r="E56">
        <v>1</v>
      </c>
      <c r="F56" s="25"/>
      <c r="G56">
        <v>4</v>
      </c>
      <c r="H56" s="25">
        <v>10</v>
      </c>
      <c r="I56">
        <v>9</v>
      </c>
      <c r="J56" s="25">
        <v>33</v>
      </c>
    </row>
    <row r="57" spans="1:10" x14ac:dyDescent="0.25">
      <c r="A57" s="21" t="s">
        <v>41</v>
      </c>
      <c r="B57" s="22"/>
      <c r="C57" s="23"/>
      <c r="D57" s="22"/>
      <c r="E57" s="23"/>
      <c r="F57" s="22"/>
      <c r="G57" s="23">
        <v>27</v>
      </c>
      <c r="H57" s="22">
        <v>35</v>
      </c>
      <c r="I57" s="23">
        <v>7</v>
      </c>
      <c r="J57" s="22">
        <v>69</v>
      </c>
    </row>
    <row r="58" spans="1:10" x14ac:dyDescent="0.25">
      <c r="A58" s="24" t="s">
        <v>38</v>
      </c>
      <c r="B58" s="25"/>
      <c r="C58"/>
      <c r="D58" s="25">
        <v>2</v>
      </c>
      <c r="E58">
        <v>18</v>
      </c>
      <c r="F58" s="25"/>
      <c r="G58">
        <v>9</v>
      </c>
      <c r="H58" s="25">
        <v>17</v>
      </c>
      <c r="I58">
        <v>31</v>
      </c>
      <c r="J58" s="25">
        <v>77</v>
      </c>
    </row>
    <row r="59" spans="1:10" x14ac:dyDescent="0.25">
      <c r="A59" s="29" t="s">
        <v>8</v>
      </c>
      <c r="B59" s="30">
        <v>63</v>
      </c>
      <c r="C59" s="31">
        <v>145</v>
      </c>
      <c r="D59" s="30">
        <v>44</v>
      </c>
      <c r="E59" s="31">
        <v>9</v>
      </c>
      <c r="F59" s="30">
        <v>43</v>
      </c>
      <c r="G59" s="31">
        <v>127</v>
      </c>
      <c r="H59" s="30">
        <v>318</v>
      </c>
      <c r="I59" s="31">
        <v>241</v>
      </c>
      <c r="J59" s="30">
        <v>990</v>
      </c>
    </row>
    <row r="60" spans="1:10" x14ac:dyDescent="0.25">
      <c r="A60" s="24" t="s">
        <v>39</v>
      </c>
      <c r="B60" s="25">
        <v>1</v>
      </c>
      <c r="C60">
        <v>1</v>
      </c>
      <c r="D60" s="25">
        <v>4</v>
      </c>
      <c r="E60"/>
      <c r="F60" s="25"/>
      <c r="G60">
        <v>12</v>
      </c>
      <c r="H60" s="25">
        <v>23</v>
      </c>
      <c r="I60">
        <v>18</v>
      </c>
      <c r="J60" s="25">
        <v>59</v>
      </c>
    </row>
    <row r="61" spans="1:10" x14ac:dyDescent="0.25">
      <c r="A61" s="21" t="s">
        <v>60</v>
      </c>
      <c r="B61" s="22"/>
      <c r="C61" s="23"/>
      <c r="D61" s="22"/>
      <c r="E61" s="23"/>
      <c r="F61" s="22"/>
      <c r="G61" s="23"/>
      <c r="H61" s="22">
        <v>3</v>
      </c>
      <c r="I61" s="23"/>
      <c r="J61" s="22">
        <v>3</v>
      </c>
    </row>
    <row r="62" spans="1:10" x14ac:dyDescent="0.25">
      <c r="A62" s="24" t="s">
        <v>46</v>
      </c>
      <c r="B62" s="25">
        <v>31</v>
      </c>
      <c r="C62">
        <v>96</v>
      </c>
      <c r="D62" s="25"/>
      <c r="E62"/>
      <c r="F62" s="25"/>
      <c r="G62"/>
      <c r="H62" s="25"/>
      <c r="I62"/>
      <c r="J62" s="25">
        <v>127</v>
      </c>
    </row>
    <row r="63" spans="1:10" x14ac:dyDescent="0.25">
      <c r="A63" s="21" t="s">
        <v>51</v>
      </c>
      <c r="B63" s="22">
        <v>3</v>
      </c>
      <c r="C63" s="23">
        <v>5</v>
      </c>
      <c r="D63" s="22"/>
      <c r="E63" s="23"/>
      <c r="F63" s="22"/>
      <c r="G63" s="23"/>
      <c r="H63" s="22">
        <v>12</v>
      </c>
      <c r="I63" s="23">
        <v>6</v>
      </c>
      <c r="J63" s="22">
        <v>26</v>
      </c>
    </row>
    <row r="64" spans="1:10" x14ac:dyDescent="0.25">
      <c r="A64" s="24" t="s">
        <v>44</v>
      </c>
      <c r="B64" s="25">
        <v>4</v>
      </c>
      <c r="C64">
        <v>1</v>
      </c>
      <c r="D64" s="25"/>
      <c r="E64"/>
      <c r="F64" s="25"/>
      <c r="G64"/>
      <c r="H64" s="25"/>
      <c r="I64"/>
      <c r="J64" s="25">
        <v>5</v>
      </c>
    </row>
    <row r="65" spans="1:10" x14ac:dyDescent="0.25">
      <c r="A65" s="21" t="s">
        <v>33</v>
      </c>
      <c r="B65" s="22">
        <v>9</v>
      </c>
      <c r="C65" s="23">
        <v>7</v>
      </c>
      <c r="D65" s="22"/>
      <c r="E65" s="23"/>
      <c r="F65" s="22">
        <v>2</v>
      </c>
      <c r="G65" s="23">
        <v>17</v>
      </c>
      <c r="H65" s="22">
        <v>11</v>
      </c>
      <c r="I65" s="23">
        <v>2</v>
      </c>
      <c r="J65" s="22">
        <v>48</v>
      </c>
    </row>
    <row r="66" spans="1:10" x14ac:dyDescent="0.25">
      <c r="A66" s="24" t="s">
        <v>43</v>
      </c>
      <c r="B66" s="25">
        <v>11</v>
      </c>
      <c r="C66">
        <v>20</v>
      </c>
      <c r="D66" s="25">
        <v>3</v>
      </c>
      <c r="E66"/>
      <c r="F66" s="25">
        <v>1</v>
      </c>
      <c r="G66">
        <v>1</v>
      </c>
      <c r="H66" s="25">
        <v>1</v>
      </c>
      <c r="I66">
        <v>4</v>
      </c>
      <c r="J66" s="25">
        <v>41</v>
      </c>
    </row>
    <row r="67" spans="1:10" x14ac:dyDescent="0.25">
      <c r="A67" s="21" t="s">
        <v>42</v>
      </c>
      <c r="B67" s="22">
        <v>3</v>
      </c>
      <c r="C67" s="23">
        <v>14</v>
      </c>
      <c r="D67" s="22">
        <v>25</v>
      </c>
      <c r="E67" s="23">
        <v>3</v>
      </c>
      <c r="F67" s="22">
        <v>5</v>
      </c>
      <c r="G67" s="23">
        <v>6</v>
      </c>
      <c r="H67" s="22">
        <v>25</v>
      </c>
      <c r="I67" s="23">
        <v>99</v>
      </c>
      <c r="J67" s="22">
        <v>180</v>
      </c>
    </row>
    <row r="68" spans="1:10" x14ac:dyDescent="0.25">
      <c r="A68" s="24" t="s">
        <v>49</v>
      </c>
      <c r="B68" s="25">
        <v>1</v>
      </c>
      <c r="C68">
        <v>1</v>
      </c>
      <c r="D68" s="25">
        <v>11</v>
      </c>
      <c r="E68"/>
      <c r="F68" s="25">
        <v>13</v>
      </c>
      <c r="G68">
        <v>2</v>
      </c>
      <c r="H68" s="25"/>
      <c r="I68"/>
      <c r="J68" s="25">
        <v>28</v>
      </c>
    </row>
    <row r="69" spans="1:10" x14ac:dyDescent="0.25">
      <c r="A69" s="21" t="s">
        <v>41</v>
      </c>
      <c r="B69" s="22"/>
      <c r="C69" s="23"/>
      <c r="D69" s="22"/>
      <c r="E69" s="23">
        <v>2</v>
      </c>
      <c r="F69" s="22">
        <v>9</v>
      </c>
      <c r="G69" s="23">
        <v>39</v>
      </c>
      <c r="H69" s="22">
        <v>66</v>
      </c>
      <c r="I69" s="23">
        <v>6</v>
      </c>
      <c r="J69" s="22">
        <v>122</v>
      </c>
    </row>
    <row r="70" spans="1:10" x14ac:dyDescent="0.25">
      <c r="A70" s="24" t="s">
        <v>40</v>
      </c>
      <c r="B70" s="25"/>
      <c r="C70"/>
      <c r="D70" s="25"/>
      <c r="E70"/>
      <c r="F70" s="25"/>
      <c r="G70">
        <v>1</v>
      </c>
      <c r="H70" s="25">
        <v>3</v>
      </c>
      <c r="I70"/>
      <c r="J70" s="25">
        <v>4</v>
      </c>
    </row>
    <row r="71" spans="1:10" x14ac:dyDescent="0.25">
      <c r="A71" s="21" t="s">
        <v>38</v>
      </c>
      <c r="B71" s="22"/>
      <c r="C71" s="23"/>
      <c r="D71" s="22">
        <v>1</v>
      </c>
      <c r="E71" s="23">
        <v>4</v>
      </c>
      <c r="F71" s="22">
        <v>12</v>
      </c>
      <c r="G71" s="23">
        <v>27</v>
      </c>
      <c r="H71" s="22">
        <v>57</v>
      </c>
      <c r="I71" s="23">
        <v>11</v>
      </c>
      <c r="J71" s="22">
        <v>112</v>
      </c>
    </row>
    <row r="72" spans="1:10" x14ac:dyDescent="0.25">
      <c r="A72" s="24" t="s">
        <v>48</v>
      </c>
      <c r="B72" s="25"/>
      <c r="C72"/>
      <c r="D72" s="25"/>
      <c r="E72"/>
      <c r="F72" s="25">
        <v>1</v>
      </c>
      <c r="G72">
        <v>22</v>
      </c>
      <c r="H72" s="25">
        <v>117</v>
      </c>
      <c r="I72">
        <v>95</v>
      </c>
      <c r="J72" s="25">
        <v>235</v>
      </c>
    </row>
    <row r="73" spans="1:10" x14ac:dyDescent="0.25">
      <c r="A73" s="16" t="s">
        <v>9</v>
      </c>
      <c r="B73" s="17">
        <v>231</v>
      </c>
      <c r="C73" s="18">
        <v>509</v>
      </c>
      <c r="D73" s="17">
        <v>338</v>
      </c>
      <c r="E73" s="18">
        <v>162</v>
      </c>
      <c r="F73" s="17">
        <v>197</v>
      </c>
      <c r="G73" s="18">
        <v>700</v>
      </c>
      <c r="H73" s="17">
        <v>1963</v>
      </c>
      <c r="I73" s="18">
        <v>849</v>
      </c>
      <c r="J73" s="17">
        <v>4949</v>
      </c>
    </row>
    <row r="74" spans="1:10" x14ac:dyDescent="0.25">
      <c r="A74" s="19" t="s">
        <v>10</v>
      </c>
      <c r="B74" s="20">
        <v>218</v>
      </c>
      <c r="C74" s="1">
        <v>413</v>
      </c>
      <c r="D74" s="20">
        <v>296</v>
      </c>
      <c r="E74" s="1">
        <v>123</v>
      </c>
      <c r="F74" s="20">
        <v>94</v>
      </c>
      <c r="G74" s="1">
        <v>635</v>
      </c>
      <c r="H74" s="20">
        <v>1732</v>
      </c>
      <c r="I74" s="1">
        <v>668</v>
      </c>
      <c r="J74" s="20">
        <v>4179</v>
      </c>
    </row>
    <row r="75" spans="1:10" x14ac:dyDescent="0.25">
      <c r="A75" s="21" t="s">
        <v>39</v>
      </c>
      <c r="B75" s="22"/>
      <c r="C75" s="23">
        <v>1</v>
      </c>
      <c r="D75" s="22">
        <v>1</v>
      </c>
      <c r="E75" s="23">
        <v>1</v>
      </c>
      <c r="F75" s="22">
        <v>1</v>
      </c>
      <c r="G75" s="23">
        <v>2</v>
      </c>
      <c r="H75" s="22">
        <v>7</v>
      </c>
      <c r="I75" s="23">
        <v>8</v>
      </c>
      <c r="J75" s="22">
        <v>21</v>
      </c>
    </row>
    <row r="76" spans="1:10" x14ac:dyDescent="0.25">
      <c r="A76" s="24" t="s">
        <v>46</v>
      </c>
      <c r="B76" s="25">
        <v>77</v>
      </c>
      <c r="C76">
        <v>138</v>
      </c>
      <c r="D76" s="25">
        <v>1</v>
      </c>
      <c r="E76"/>
      <c r="F76" s="25"/>
      <c r="G76"/>
      <c r="H76" s="25"/>
      <c r="I76"/>
      <c r="J76" s="25">
        <v>216</v>
      </c>
    </row>
    <row r="77" spans="1:10" x14ac:dyDescent="0.25">
      <c r="A77" s="21" t="s">
        <v>51</v>
      </c>
      <c r="B77" s="22">
        <v>33</v>
      </c>
      <c r="C77" s="23">
        <v>40</v>
      </c>
      <c r="D77" s="22">
        <v>44</v>
      </c>
      <c r="E77" s="23">
        <v>16</v>
      </c>
      <c r="F77" s="22">
        <v>7</v>
      </c>
      <c r="G77" s="23">
        <v>119</v>
      </c>
      <c r="H77" s="22">
        <v>319</v>
      </c>
      <c r="I77" s="23">
        <v>156</v>
      </c>
      <c r="J77" s="22">
        <v>734</v>
      </c>
    </row>
    <row r="78" spans="1:10" x14ac:dyDescent="0.25">
      <c r="A78" s="24" t="s">
        <v>44</v>
      </c>
      <c r="B78" s="25">
        <v>9</v>
      </c>
      <c r="C78">
        <v>18</v>
      </c>
      <c r="D78" s="25">
        <v>4</v>
      </c>
      <c r="E78"/>
      <c r="F78" s="25">
        <v>1</v>
      </c>
      <c r="G78"/>
      <c r="H78" s="25"/>
      <c r="I78"/>
      <c r="J78" s="25">
        <v>32</v>
      </c>
    </row>
    <row r="79" spans="1:10" x14ac:dyDescent="0.25">
      <c r="A79" s="21" t="s">
        <v>33</v>
      </c>
      <c r="B79" s="22">
        <v>16</v>
      </c>
      <c r="C79" s="23">
        <v>66</v>
      </c>
      <c r="D79" s="22">
        <v>36</v>
      </c>
      <c r="E79" s="23">
        <v>12</v>
      </c>
      <c r="F79" s="22">
        <v>5</v>
      </c>
      <c r="G79" s="23">
        <v>71</v>
      </c>
      <c r="H79" s="22">
        <v>199</v>
      </c>
      <c r="I79" s="23">
        <v>75</v>
      </c>
      <c r="J79" s="22">
        <v>480</v>
      </c>
    </row>
    <row r="80" spans="1:10" x14ac:dyDescent="0.25">
      <c r="A80" s="24" t="s">
        <v>55</v>
      </c>
      <c r="B80" s="25"/>
      <c r="C80"/>
      <c r="D80" s="25"/>
      <c r="E80"/>
      <c r="F80" s="25"/>
      <c r="G80">
        <v>4</v>
      </c>
      <c r="H80" s="25">
        <v>8</v>
      </c>
      <c r="I80"/>
      <c r="J80" s="25">
        <v>12</v>
      </c>
    </row>
    <row r="81" spans="1:10" x14ac:dyDescent="0.25">
      <c r="A81" s="21" t="s">
        <v>52</v>
      </c>
      <c r="B81" s="22"/>
      <c r="C81" s="23"/>
      <c r="D81" s="22"/>
      <c r="E81" s="23"/>
      <c r="F81" s="22"/>
      <c r="G81" s="23">
        <v>1</v>
      </c>
      <c r="H81" s="22">
        <v>4</v>
      </c>
      <c r="I81" s="23"/>
      <c r="J81" s="22">
        <v>5</v>
      </c>
    </row>
    <row r="82" spans="1:10" x14ac:dyDescent="0.25">
      <c r="A82" s="24" t="s">
        <v>43</v>
      </c>
      <c r="B82" s="25">
        <v>24</v>
      </c>
      <c r="C82">
        <v>46</v>
      </c>
      <c r="D82" s="25">
        <v>16</v>
      </c>
      <c r="E82">
        <v>59</v>
      </c>
      <c r="F82" s="25">
        <v>38</v>
      </c>
      <c r="G82">
        <v>9</v>
      </c>
      <c r="H82" s="25">
        <v>48</v>
      </c>
      <c r="I82">
        <v>21</v>
      </c>
      <c r="J82" s="25">
        <v>261</v>
      </c>
    </row>
    <row r="83" spans="1:10" x14ac:dyDescent="0.25">
      <c r="A83" s="21" t="s">
        <v>42</v>
      </c>
      <c r="B83" s="22">
        <v>32</v>
      </c>
      <c r="C83" s="23">
        <v>52</v>
      </c>
      <c r="D83" s="22">
        <v>45</v>
      </c>
      <c r="E83" s="23">
        <v>18</v>
      </c>
      <c r="F83" s="22">
        <v>7</v>
      </c>
      <c r="G83" s="23">
        <v>98</v>
      </c>
      <c r="H83" s="22">
        <v>227</v>
      </c>
      <c r="I83" s="23">
        <v>143</v>
      </c>
      <c r="J83" s="22">
        <v>622</v>
      </c>
    </row>
    <row r="84" spans="1:10" x14ac:dyDescent="0.25">
      <c r="A84" s="24" t="s">
        <v>49</v>
      </c>
      <c r="B84" s="25">
        <v>19</v>
      </c>
      <c r="C84">
        <v>29</v>
      </c>
      <c r="D84" s="25">
        <v>10</v>
      </c>
      <c r="E84">
        <v>5</v>
      </c>
      <c r="F84" s="25">
        <v>2</v>
      </c>
      <c r="G84">
        <v>31</v>
      </c>
      <c r="H84" s="25">
        <v>52</v>
      </c>
      <c r="I84">
        <v>27</v>
      </c>
      <c r="J84" s="25">
        <v>175</v>
      </c>
    </row>
    <row r="85" spans="1:10" x14ac:dyDescent="0.25">
      <c r="A85" s="21" t="s">
        <v>41</v>
      </c>
      <c r="B85" s="22">
        <v>2</v>
      </c>
      <c r="C85" s="23">
        <v>2</v>
      </c>
      <c r="D85" s="22">
        <v>1</v>
      </c>
      <c r="E85" s="23">
        <v>1</v>
      </c>
      <c r="F85" s="22">
        <v>3</v>
      </c>
      <c r="G85" s="23">
        <v>140</v>
      </c>
      <c r="H85" s="22">
        <v>357</v>
      </c>
      <c r="I85" s="23">
        <v>12</v>
      </c>
      <c r="J85" s="22">
        <v>518</v>
      </c>
    </row>
    <row r="86" spans="1:10" x14ac:dyDescent="0.25">
      <c r="A86" s="24" t="s">
        <v>40</v>
      </c>
      <c r="B86" s="25">
        <v>4</v>
      </c>
      <c r="C86">
        <v>7</v>
      </c>
      <c r="D86" s="25">
        <v>19</v>
      </c>
      <c r="E86">
        <v>5</v>
      </c>
      <c r="F86" s="25">
        <v>1</v>
      </c>
      <c r="G86">
        <v>24</v>
      </c>
      <c r="H86" s="25">
        <v>50</v>
      </c>
      <c r="I86">
        <v>13</v>
      </c>
      <c r="J86" s="25">
        <v>123</v>
      </c>
    </row>
    <row r="87" spans="1:10" x14ac:dyDescent="0.25">
      <c r="A87" s="21" t="s">
        <v>56</v>
      </c>
      <c r="B87" s="22"/>
      <c r="C87" s="23"/>
      <c r="D87" s="22"/>
      <c r="E87" s="23"/>
      <c r="F87" s="22"/>
      <c r="G87" s="23"/>
      <c r="H87" s="22">
        <v>4</v>
      </c>
      <c r="I87" s="23"/>
      <c r="J87" s="22">
        <v>4</v>
      </c>
    </row>
    <row r="88" spans="1:10" x14ac:dyDescent="0.25">
      <c r="A88" s="24" t="s">
        <v>38</v>
      </c>
      <c r="B88" s="25">
        <v>1</v>
      </c>
      <c r="C88">
        <v>14</v>
      </c>
      <c r="D88" s="25">
        <v>116</v>
      </c>
      <c r="E88">
        <v>5</v>
      </c>
      <c r="F88" s="25">
        <v>27</v>
      </c>
      <c r="G88">
        <v>30</v>
      </c>
      <c r="H88" s="25">
        <v>83</v>
      </c>
      <c r="I88">
        <v>16</v>
      </c>
      <c r="J88" s="25">
        <v>292</v>
      </c>
    </row>
    <row r="89" spans="1:10" x14ac:dyDescent="0.25">
      <c r="A89" s="21" t="s">
        <v>48</v>
      </c>
      <c r="B89" s="22">
        <v>1</v>
      </c>
      <c r="C89" s="23"/>
      <c r="D89" s="22">
        <v>3</v>
      </c>
      <c r="E89" s="23">
        <v>1</v>
      </c>
      <c r="F89" s="22">
        <v>2</v>
      </c>
      <c r="G89" s="23">
        <v>83</v>
      </c>
      <c r="H89" s="22">
        <v>304</v>
      </c>
      <c r="I89" s="23">
        <v>170</v>
      </c>
      <c r="J89" s="22">
        <v>564</v>
      </c>
    </row>
    <row r="90" spans="1:10" x14ac:dyDescent="0.25">
      <c r="A90" s="24" t="s">
        <v>50</v>
      </c>
      <c r="B90" s="25"/>
      <c r="C90"/>
      <c r="D90" s="25"/>
      <c r="E90"/>
      <c r="F90" s="25"/>
      <c r="G90">
        <v>23</v>
      </c>
      <c r="H90" s="25">
        <v>70</v>
      </c>
      <c r="I90">
        <v>27</v>
      </c>
      <c r="J90" s="25">
        <v>120</v>
      </c>
    </row>
    <row r="91" spans="1:10" x14ac:dyDescent="0.25">
      <c r="A91" s="29" t="s">
        <v>11</v>
      </c>
      <c r="B91" s="30">
        <v>13</v>
      </c>
      <c r="C91" s="31">
        <v>62</v>
      </c>
      <c r="D91" s="30">
        <v>22</v>
      </c>
      <c r="E91" s="31">
        <v>11</v>
      </c>
      <c r="F91" s="30">
        <v>7</v>
      </c>
      <c r="G91" s="31">
        <v>15</v>
      </c>
      <c r="H91" s="30">
        <v>75</v>
      </c>
      <c r="I91" s="31">
        <v>76</v>
      </c>
      <c r="J91" s="30">
        <v>281</v>
      </c>
    </row>
    <row r="92" spans="1:10" x14ac:dyDescent="0.25">
      <c r="A92" s="24" t="s">
        <v>47</v>
      </c>
      <c r="B92" s="25"/>
      <c r="C92"/>
      <c r="D92" s="25"/>
      <c r="E92">
        <v>1</v>
      </c>
      <c r="F92" s="25"/>
      <c r="G92"/>
      <c r="H92" s="25"/>
      <c r="I92"/>
      <c r="J92" s="25">
        <v>1</v>
      </c>
    </row>
    <row r="93" spans="1:10" x14ac:dyDescent="0.25">
      <c r="A93" s="21" t="s">
        <v>46</v>
      </c>
      <c r="B93" s="22">
        <v>4</v>
      </c>
      <c r="C93" s="23">
        <v>27</v>
      </c>
      <c r="D93" s="22"/>
      <c r="E93" s="23"/>
      <c r="F93" s="22"/>
      <c r="G93" s="23"/>
      <c r="H93" s="22"/>
      <c r="I93" s="23"/>
      <c r="J93" s="22">
        <v>31</v>
      </c>
    </row>
    <row r="94" spans="1:10" x14ac:dyDescent="0.25">
      <c r="A94" s="24" t="s">
        <v>51</v>
      </c>
      <c r="B94" s="25"/>
      <c r="C94">
        <v>4</v>
      </c>
      <c r="D94" s="25">
        <v>2</v>
      </c>
      <c r="E94"/>
      <c r="F94" s="25"/>
      <c r="G94">
        <v>3</v>
      </c>
      <c r="H94" s="25">
        <v>12</v>
      </c>
      <c r="I94">
        <v>10</v>
      </c>
      <c r="J94" s="25">
        <v>31</v>
      </c>
    </row>
    <row r="95" spans="1:10" x14ac:dyDescent="0.25">
      <c r="A95" s="21" t="s">
        <v>44</v>
      </c>
      <c r="B95" s="22">
        <v>1</v>
      </c>
      <c r="C95" s="23">
        <v>7</v>
      </c>
      <c r="D95" s="22"/>
      <c r="E95" s="23"/>
      <c r="F95" s="22"/>
      <c r="G95" s="23"/>
      <c r="H95" s="22"/>
      <c r="I95" s="23"/>
      <c r="J95" s="22">
        <v>8</v>
      </c>
    </row>
    <row r="96" spans="1:10" x14ac:dyDescent="0.25">
      <c r="A96" s="24" t="s">
        <v>33</v>
      </c>
      <c r="B96" s="25">
        <v>2</v>
      </c>
      <c r="C96">
        <v>2</v>
      </c>
      <c r="D96" s="25"/>
      <c r="E96"/>
      <c r="F96" s="25"/>
      <c r="G96"/>
      <c r="H96" s="25">
        <v>9</v>
      </c>
      <c r="I96">
        <v>41</v>
      </c>
      <c r="J96" s="25">
        <v>54</v>
      </c>
    </row>
    <row r="97" spans="1:10" x14ac:dyDescent="0.25">
      <c r="A97" s="21" t="s">
        <v>43</v>
      </c>
      <c r="B97" s="22">
        <v>1</v>
      </c>
      <c r="C97" s="23">
        <v>4</v>
      </c>
      <c r="D97" s="22">
        <v>2</v>
      </c>
      <c r="E97" s="23">
        <v>2</v>
      </c>
      <c r="F97" s="22">
        <v>7</v>
      </c>
      <c r="G97" s="23">
        <v>2</v>
      </c>
      <c r="H97" s="22"/>
      <c r="I97" s="23"/>
      <c r="J97" s="22">
        <v>18</v>
      </c>
    </row>
    <row r="98" spans="1:10" x14ac:dyDescent="0.25">
      <c r="A98" s="24" t="s">
        <v>42</v>
      </c>
      <c r="B98" s="25">
        <v>1</v>
      </c>
      <c r="C98">
        <v>7</v>
      </c>
      <c r="D98" s="25">
        <v>9</v>
      </c>
      <c r="E98">
        <v>1</v>
      </c>
      <c r="F98" s="25"/>
      <c r="G98">
        <v>1</v>
      </c>
      <c r="H98" s="25">
        <v>10</v>
      </c>
      <c r="I98">
        <v>18</v>
      </c>
      <c r="J98" s="25">
        <v>47</v>
      </c>
    </row>
    <row r="99" spans="1:10" x14ac:dyDescent="0.25">
      <c r="A99" s="21" t="s">
        <v>49</v>
      </c>
      <c r="B99" s="22">
        <v>4</v>
      </c>
      <c r="C99" s="23">
        <v>10</v>
      </c>
      <c r="D99" s="22">
        <v>6</v>
      </c>
      <c r="E99" s="23">
        <v>3</v>
      </c>
      <c r="F99" s="22"/>
      <c r="G99" s="23">
        <v>2</v>
      </c>
      <c r="H99" s="22">
        <v>8</v>
      </c>
      <c r="I99" s="23">
        <v>6</v>
      </c>
      <c r="J99" s="22">
        <v>39</v>
      </c>
    </row>
    <row r="100" spans="1:10" x14ac:dyDescent="0.25">
      <c r="A100" s="24" t="s">
        <v>41</v>
      </c>
      <c r="B100" s="25"/>
      <c r="C100">
        <v>1</v>
      </c>
      <c r="D100" s="25"/>
      <c r="E100">
        <v>2</v>
      </c>
      <c r="F100" s="25"/>
      <c r="G100">
        <v>7</v>
      </c>
      <c r="H100" s="25">
        <v>28</v>
      </c>
      <c r="I100">
        <v>1</v>
      </c>
      <c r="J100" s="25">
        <v>39</v>
      </c>
    </row>
    <row r="101" spans="1:10" x14ac:dyDescent="0.25">
      <c r="A101" s="21" t="s">
        <v>40</v>
      </c>
      <c r="B101" s="22"/>
      <c r="C101" s="23"/>
      <c r="D101" s="22">
        <v>1</v>
      </c>
      <c r="E101" s="23">
        <v>1</v>
      </c>
      <c r="F101" s="22"/>
      <c r="G101" s="23"/>
      <c r="H101" s="22">
        <v>5</v>
      </c>
      <c r="I101" s="23"/>
      <c r="J101" s="22">
        <v>7</v>
      </c>
    </row>
    <row r="102" spans="1:10" x14ac:dyDescent="0.25">
      <c r="A102" s="24" t="s">
        <v>38</v>
      </c>
      <c r="B102" s="25"/>
      <c r="C102"/>
      <c r="D102" s="25">
        <v>2</v>
      </c>
      <c r="E102">
        <v>1</v>
      </c>
      <c r="F102" s="25"/>
      <c r="G102"/>
      <c r="H102" s="25">
        <v>3</v>
      </c>
      <c r="I102"/>
      <c r="J102" s="25">
        <v>6</v>
      </c>
    </row>
    <row r="103" spans="1:10" x14ac:dyDescent="0.25">
      <c r="A103" s="29" t="s">
        <v>12</v>
      </c>
      <c r="B103" s="30"/>
      <c r="C103" s="31">
        <v>14</v>
      </c>
      <c r="D103" s="30">
        <v>6</v>
      </c>
      <c r="E103" s="31">
        <v>2</v>
      </c>
      <c r="F103" s="30">
        <v>3</v>
      </c>
      <c r="G103" s="31">
        <v>7</v>
      </c>
      <c r="H103" s="30">
        <v>71</v>
      </c>
      <c r="I103" s="31">
        <v>56</v>
      </c>
      <c r="J103" s="30">
        <v>159</v>
      </c>
    </row>
    <row r="104" spans="1:10" x14ac:dyDescent="0.25">
      <c r="A104" s="24" t="s">
        <v>46</v>
      </c>
      <c r="B104" s="25"/>
      <c r="C104">
        <v>6</v>
      </c>
      <c r="D104" s="25"/>
      <c r="E104"/>
      <c r="F104" s="25"/>
      <c r="G104"/>
      <c r="H104" s="25"/>
      <c r="I104"/>
      <c r="J104" s="25">
        <v>6</v>
      </c>
    </row>
    <row r="105" spans="1:10" x14ac:dyDescent="0.25">
      <c r="A105" s="21" t="s">
        <v>51</v>
      </c>
      <c r="B105" s="22"/>
      <c r="C105" s="23">
        <v>4</v>
      </c>
      <c r="D105" s="22"/>
      <c r="E105" s="23"/>
      <c r="F105" s="22"/>
      <c r="G105" s="23"/>
      <c r="H105" s="22">
        <v>7</v>
      </c>
      <c r="I105" s="23">
        <v>18</v>
      </c>
      <c r="J105" s="22">
        <v>29</v>
      </c>
    </row>
    <row r="106" spans="1:10" x14ac:dyDescent="0.25">
      <c r="A106" s="24" t="s">
        <v>33</v>
      </c>
      <c r="B106" s="25"/>
      <c r="C106">
        <v>1</v>
      </c>
      <c r="D106" s="25">
        <v>1</v>
      </c>
      <c r="E106">
        <v>2</v>
      </c>
      <c r="F106" s="25">
        <v>3</v>
      </c>
      <c r="G106">
        <v>3</v>
      </c>
      <c r="H106" s="25">
        <v>21</v>
      </c>
      <c r="I106">
        <v>24</v>
      </c>
      <c r="J106" s="25">
        <v>55</v>
      </c>
    </row>
    <row r="107" spans="1:10" x14ac:dyDescent="0.25">
      <c r="A107" s="21" t="s">
        <v>43</v>
      </c>
      <c r="B107" s="22"/>
      <c r="C107" s="23">
        <v>1</v>
      </c>
      <c r="D107" s="22">
        <v>3</v>
      </c>
      <c r="E107" s="23"/>
      <c r="F107" s="22"/>
      <c r="G107" s="23"/>
      <c r="H107" s="22">
        <v>13</v>
      </c>
      <c r="I107" s="23">
        <v>2</v>
      </c>
      <c r="J107" s="22">
        <v>19</v>
      </c>
    </row>
    <row r="108" spans="1:10" x14ac:dyDescent="0.25">
      <c r="A108" s="24" t="s">
        <v>42</v>
      </c>
      <c r="B108" s="25"/>
      <c r="C108">
        <v>1</v>
      </c>
      <c r="D108" s="25">
        <v>1</v>
      </c>
      <c r="E108"/>
      <c r="F108" s="25"/>
      <c r="G108"/>
      <c r="H108" s="25">
        <v>7</v>
      </c>
      <c r="I108">
        <v>9</v>
      </c>
      <c r="J108" s="25">
        <v>18</v>
      </c>
    </row>
    <row r="109" spans="1:10" x14ac:dyDescent="0.25">
      <c r="A109" s="21" t="s">
        <v>49</v>
      </c>
      <c r="B109" s="22"/>
      <c r="C109" s="23"/>
      <c r="D109" s="22"/>
      <c r="E109" s="23"/>
      <c r="F109" s="22"/>
      <c r="G109" s="23"/>
      <c r="H109" s="22">
        <v>3</v>
      </c>
      <c r="I109" s="23">
        <v>1</v>
      </c>
      <c r="J109" s="22">
        <v>4</v>
      </c>
    </row>
    <row r="110" spans="1:10" x14ac:dyDescent="0.25">
      <c r="A110" s="24" t="s">
        <v>41</v>
      </c>
      <c r="B110" s="25"/>
      <c r="C110">
        <v>1</v>
      </c>
      <c r="D110" s="25">
        <v>1</v>
      </c>
      <c r="E110"/>
      <c r="F110" s="25"/>
      <c r="G110">
        <v>4</v>
      </c>
      <c r="H110" s="25">
        <v>20</v>
      </c>
      <c r="I110">
        <v>2</v>
      </c>
      <c r="J110" s="25">
        <v>28</v>
      </c>
    </row>
    <row r="111" spans="1:10" x14ac:dyDescent="0.25">
      <c r="A111" s="29" t="s">
        <v>13</v>
      </c>
      <c r="B111" s="30"/>
      <c r="C111" s="31">
        <v>20</v>
      </c>
      <c r="D111" s="30">
        <v>14</v>
      </c>
      <c r="E111" s="31">
        <v>26</v>
      </c>
      <c r="F111" s="30">
        <v>93</v>
      </c>
      <c r="G111" s="31">
        <v>43</v>
      </c>
      <c r="H111" s="30">
        <v>85</v>
      </c>
      <c r="I111" s="31">
        <v>49</v>
      </c>
      <c r="J111" s="30">
        <v>330</v>
      </c>
    </row>
    <row r="112" spans="1:10" x14ac:dyDescent="0.25">
      <c r="A112" s="24" t="s">
        <v>46</v>
      </c>
      <c r="B112" s="25"/>
      <c r="C112">
        <v>4</v>
      </c>
      <c r="D112" s="25">
        <v>1</v>
      </c>
      <c r="E112"/>
      <c r="F112" s="25"/>
      <c r="G112"/>
      <c r="H112" s="25"/>
      <c r="I112"/>
      <c r="J112" s="25">
        <v>5</v>
      </c>
    </row>
    <row r="113" spans="1:10" x14ac:dyDescent="0.25">
      <c r="A113" s="21" t="s">
        <v>51</v>
      </c>
      <c r="B113" s="22"/>
      <c r="C113" s="23">
        <v>1</v>
      </c>
      <c r="D113" s="22"/>
      <c r="E113" s="23"/>
      <c r="F113" s="22"/>
      <c r="G113" s="23">
        <v>1</v>
      </c>
      <c r="H113" s="22">
        <v>11</v>
      </c>
      <c r="I113" s="23">
        <v>12</v>
      </c>
      <c r="J113" s="22">
        <v>25</v>
      </c>
    </row>
    <row r="114" spans="1:10" x14ac:dyDescent="0.25">
      <c r="A114" s="24" t="s">
        <v>44</v>
      </c>
      <c r="B114" s="25"/>
      <c r="C114"/>
      <c r="D114" s="25">
        <v>1</v>
      </c>
      <c r="E114"/>
      <c r="F114" s="25"/>
      <c r="G114"/>
      <c r="H114" s="25"/>
      <c r="I114"/>
      <c r="J114" s="25">
        <v>1</v>
      </c>
    </row>
    <row r="115" spans="1:10" x14ac:dyDescent="0.25">
      <c r="A115" s="21" t="s">
        <v>33</v>
      </c>
      <c r="B115" s="22"/>
      <c r="C115" s="23">
        <v>2</v>
      </c>
      <c r="D115" s="22">
        <v>6</v>
      </c>
      <c r="E115" s="23">
        <v>3</v>
      </c>
      <c r="F115" s="22">
        <v>10</v>
      </c>
      <c r="G115" s="23">
        <v>6</v>
      </c>
      <c r="H115" s="22">
        <v>20</v>
      </c>
      <c r="I115" s="23">
        <v>13</v>
      </c>
      <c r="J115" s="22">
        <v>60</v>
      </c>
    </row>
    <row r="116" spans="1:10" x14ac:dyDescent="0.25">
      <c r="A116" s="24" t="s">
        <v>43</v>
      </c>
      <c r="B116" s="25"/>
      <c r="C116">
        <v>2</v>
      </c>
      <c r="D116" s="25">
        <v>1</v>
      </c>
      <c r="E116">
        <v>3</v>
      </c>
      <c r="F116" s="25">
        <v>10</v>
      </c>
      <c r="G116">
        <v>4</v>
      </c>
      <c r="H116" s="25">
        <v>7</v>
      </c>
      <c r="I116"/>
      <c r="J116" s="25">
        <v>27</v>
      </c>
    </row>
    <row r="117" spans="1:10" x14ac:dyDescent="0.25">
      <c r="A117" s="21" t="s">
        <v>42</v>
      </c>
      <c r="B117" s="22"/>
      <c r="C117" s="23">
        <v>1</v>
      </c>
      <c r="D117" s="22">
        <v>3</v>
      </c>
      <c r="E117" s="23">
        <v>3</v>
      </c>
      <c r="F117" s="22">
        <v>14</v>
      </c>
      <c r="G117" s="23">
        <v>6</v>
      </c>
      <c r="H117" s="22">
        <v>17</v>
      </c>
      <c r="I117" s="23">
        <v>17</v>
      </c>
      <c r="J117" s="22">
        <v>61</v>
      </c>
    </row>
    <row r="118" spans="1:10" x14ac:dyDescent="0.25">
      <c r="A118" s="24" t="s">
        <v>49</v>
      </c>
      <c r="B118" s="25"/>
      <c r="C118">
        <v>9</v>
      </c>
      <c r="D118" s="25">
        <v>2</v>
      </c>
      <c r="E118">
        <v>3</v>
      </c>
      <c r="F118" s="25">
        <v>15</v>
      </c>
      <c r="G118">
        <v>4</v>
      </c>
      <c r="H118" s="25">
        <v>7</v>
      </c>
      <c r="I118">
        <v>5</v>
      </c>
      <c r="J118" s="25">
        <v>45</v>
      </c>
    </row>
    <row r="119" spans="1:10" x14ac:dyDescent="0.25">
      <c r="A119" s="21" t="s">
        <v>41</v>
      </c>
      <c r="B119" s="22"/>
      <c r="C119" s="23"/>
      <c r="D119" s="22"/>
      <c r="E119" s="23">
        <v>7</v>
      </c>
      <c r="F119" s="22">
        <v>25</v>
      </c>
      <c r="G119" s="23">
        <v>16</v>
      </c>
      <c r="H119" s="22">
        <v>21</v>
      </c>
      <c r="I119" s="23">
        <v>2</v>
      </c>
      <c r="J119" s="22">
        <v>71</v>
      </c>
    </row>
    <row r="120" spans="1:10" x14ac:dyDescent="0.25">
      <c r="A120" s="24" t="s">
        <v>40</v>
      </c>
      <c r="B120" s="25"/>
      <c r="C120">
        <v>1</v>
      </c>
      <c r="D120" s="25"/>
      <c r="E120">
        <v>4</v>
      </c>
      <c r="F120" s="25">
        <v>10</v>
      </c>
      <c r="G120">
        <v>3</v>
      </c>
      <c r="H120" s="25">
        <v>1</v>
      </c>
      <c r="I120"/>
      <c r="J120" s="25">
        <v>19</v>
      </c>
    </row>
    <row r="121" spans="1:10" x14ac:dyDescent="0.25">
      <c r="A121" s="21" t="s">
        <v>38</v>
      </c>
      <c r="B121" s="22"/>
      <c r="C121" s="23"/>
      <c r="D121" s="22"/>
      <c r="E121" s="23">
        <v>3</v>
      </c>
      <c r="F121" s="22">
        <v>9</v>
      </c>
      <c r="G121" s="23">
        <v>3</v>
      </c>
      <c r="H121" s="22">
        <v>1</v>
      </c>
      <c r="I121" s="23"/>
      <c r="J121" s="22">
        <v>16</v>
      </c>
    </row>
    <row r="122" spans="1:10" x14ac:dyDescent="0.25">
      <c r="A122" s="26" t="s">
        <v>14</v>
      </c>
      <c r="B122" s="27">
        <v>330</v>
      </c>
      <c r="C122" s="28">
        <v>492</v>
      </c>
      <c r="D122" s="27">
        <v>437</v>
      </c>
      <c r="E122" s="28">
        <v>561</v>
      </c>
      <c r="F122" s="27">
        <v>192</v>
      </c>
      <c r="G122" s="28">
        <v>493</v>
      </c>
      <c r="H122" s="27">
        <v>1296</v>
      </c>
      <c r="I122" s="28">
        <v>901</v>
      </c>
      <c r="J122" s="27">
        <v>4702</v>
      </c>
    </row>
    <row r="123" spans="1:10" x14ac:dyDescent="0.25">
      <c r="A123" s="29" t="s">
        <v>15</v>
      </c>
      <c r="B123" s="30">
        <v>91</v>
      </c>
      <c r="C123" s="31">
        <v>125</v>
      </c>
      <c r="D123" s="30">
        <v>178</v>
      </c>
      <c r="E123" s="31">
        <v>89</v>
      </c>
      <c r="F123" s="30">
        <v>30</v>
      </c>
      <c r="G123" s="31">
        <v>146</v>
      </c>
      <c r="H123" s="30">
        <v>331</v>
      </c>
      <c r="I123" s="31">
        <v>174</v>
      </c>
      <c r="J123" s="30">
        <v>1164</v>
      </c>
    </row>
    <row r="124" spans="1:10" x14ac:dyDescent="0.25">
      <c r="A124" s="24" t="s">
        <v>39</v>
      </c>
      <c r="B124" s="25"/>
      <c r="C124"/>
      <c r="D124" s="25"/>
      <c r="E124"/>
      <c r="F124" s="25"/>
      <c r="G124">
        <v>9</v>
      </c>
      <c r="H124" s="25">
        <v>14</v>
      </c>
      <c r="I124">
        <v>4</v>
      </c>
      <c r="J124" s="25">
        <v>27</v>
      </c>
    </row>
    <row r="125" spans="1:10" x14ac:dyDescent="0.25">
      <c r="A125" s="21" t="s">
        <v>46</v>
      </c>
      <c r="B125" s="22">
        <v>54</v>
      </c>
      <c r="C125" s="23">
        <v>43</v>
      </c>
      <c r="D125" s="22">
        <v>3</v>
      </c>
      <c r="E125" s="23"/>
      <c r="F125" s="22"/>
      <c r="G125" s="23"/>
      <c r="H125" s="22"/>
      <c r="I125" s="23"/>
      <c r="J125" s="22">
        <v>100</v>
      </c>
    </row>
    <row r="126" spans="1:10" x14ac:dyDescent="0.25">
      <c r="A126" s="24" t="s">
        <v>45</v>
      </c>
      <c r="B126" s="25"/>
      <c r="C126"/>
      <c r="D126" s="25"/>
      <c r="E126"/>
      <c r="F126" s="25"/>
      <c r="G126">
        <v>5</v>
      </c>
      <c r="H126" s="25">
        <v>12</v>
      </c>
      <c r="I126">
        <v>1</v>
      </c>
      <c r="J126" s="25">
        <v>18</v>
      </c>
    </row>
    <row r="127" spans="1:10" x14ac:dyDescent="0.25">
      <c r="A127" s="21" t="s">
        <v>44</v>
      </c>
      <c r="B127" s="22"/>
      <c r="C127" s="23">
        <v>2</v>
      </c>
      <c r="D127" s="22">
        <v>45</v>
      </c>
      <c r="E127" s="23"/>
      <c r="F127" s="22"/>
      <c r="G127" s="23"/>
      <c r="H127" s="22"/>
      <c r="I127" s="23"/>
      <c r="J127" s="22">
        <v>47</v>
      </c>
    </row>
    <row r="128" spans="1:10" x14ac:dyDescent="0.25">
      <c r="A128" s="24" t="s">
        <v>33</v>
      </c>
      <c r="B128" s="25"/>
      <c r="C128">
        <v>1</v>
      </c>
      <c r="D128" s="25"/>
      <c r="E128">
        <v>1</v>
      </c>
      <c r="F128" s="25"/>
      <c r="G128">
        <v>5</v>
      </c>
      <c r="H128" s="25">
        <v>6</v>
      </c>
      <c r="I128">
        <v>10</v>
      </c>
      <c r="J128" s="25">
        <v>23</v>
      </c>
    </row>
    <row r="129" spans="1:10" x14ac:dyDescent="0.25">
      <c r="A129" s="21" t="s">
        <v>43</v>
      </c>
      <c r="B129" s="22">
        <v>11</v>
      </c>
      <c r="C129" s="23">
        <v>22</v>
      </c>
      <c r="D129" s="22">
        <v>1</v>
      </c>
      <c r="E129" s="23">
        <v>6</v>
      </c>
      <c r="F129" s="22">
        <v>6</v>
      </c>
      <c r="G129" s="23">
        <v>1</v>
      </c>
      <c r="H129" s="22">
        <v>1</v>
      </c>
      <c r="I129" s="23"/>
      <c r="J129" s="22">
        <v>48</v>
      </c>
    </row>
    <row r="130" spans="1:10" x14ac:dyDescent="0.25">
      <c r="A130" s="24" t="s">
        <v>42</v>
      </c>
      <c r="B130" s="25">
        <v>15</v>
      </c>
      <c r="C130">
        <v>40</v>
      </c>
      <c r="D130" s="25">
        <v>31</v>
      </c>
      <c r="E130">
        <v>15</v>
      </c>
      <c r="F130" s="25">
        <v>11</v>
      </c>
      <c r="G130">
        <v>54</v>
      </c>
      <c r="H130" s="25">
        <v>127</v>
      </c>
      <c r="I130">
        <v>81</v>
      </c>
      <c r="J130" s="25">
        <v>374</v>
      </c>
    </row>
    <row r="131" spans="1:10" x14ac:dyDescent="0.25">
      <c r="A131" s="21" t="s">
        <v>49</v>
      </c>
      <c r="B131" s="22">
        <v>11</v>
      </c>
      <c r="C131" s="23">
        <v>13</v>
      </c>
      <c r="D131" s="22">
        <v>75</v>
      </c>
      <c r="E131" s="23">
        <v>2</v>
      </c>
      <c r="F131" s="22">
        <v>1</v>
      </c>
      <c r="G131" s="23">
        <v>13</v>
      </c>
      <c r="H131" s="22">
        <v>19</v>
      </c>
      <c r="I131" s="23">
        <v>9</v>
      </c>
      <c r="J131" s="22">
        <v>143</v>
      </c>
    </row>
    <row r="132" spans="1:10" x14ac:dyDescent="0.25">
      <c r="A132" s="24" t="s">
        <v>41</v>
      </c>
      <c r="B132" s="25"/>
      <c r="C132"/>
      <c r="D132" s="25"/>
      <c r="E132"/>
      <c r="F132" s="25">
        <v>4</v>
      </c>
      <c r="G132">
        <v>21</v>
      </c>
      <c r="H132" s="25">
        <v>33</v>
      </c>
      <c r="I132"/>
      <c r="J132" s="25">
        <v>58</v>
      </c>
    </row>
    <row r="133" spans="1:10" x14ac:dyDescent="0.25">
      <c r="A133" s="21" t="s">
        <v>40</v>
      </c>
      <c r="B133" s="22"/>
      <c r="C133" s="23">
        <v>1</v>
      </c>
      <c r="D133" s="22">
        <v>3</v>
      </c>
      <c r="E133" s="23"/>
      <c r="F133" s="22"/>
      <c r="G133" s="23">
        <v>1</v>
      </c>
      <c r="H133" s="22">
        <v>11</v>
      </c>
      <c r="I133" s="23">
        <v>5</v>
      </c>
      <c r="J133" s="22">
        <v>21</v>
      </c>
    </row>
    <row r="134" spans="1:10" x14ac:dyDescent="0.25">
      <c r="A134" s="24" t="s">
        <v>38</v>
      </c>
      <c r="B134" s="25"/>
      <c r="C134">
        <v>3</v>
      </c>
      <c r="D134" s="25">
        <v>20</v>
      </c>
      <c r="E134">
        <v>65</v>
      </c>
      <c r="F134" s="25">
        <v>8</v>
      </c>
      <c r="G134">
        <v>9</v>
      </c>
      <c r="H134" s="25">
        <v>20</v>
      </c>
      <c r="I134">
        <v>29</v>
      </c>
      <c r="J134" s="25">
        <v>154</v>
      </c>
    </row>
    <row r="135" spans="1:10" x14ac:dyDescent="0.25">
      <c r="A135" s="21" t="s">
        <v>48</v>
      </c>
      <c r="B135" s="22"/>
      <c r="C135" s="23"/>
      <c r="D135" s="22"/>
      <c r="E135" s="23"/>
      <c r="F135" s="22"/>
      <c r="G135" s="23">
        <v>9</v>
      </c>
      <c r="H135" s="22">
        <v>32</v>
      </c>
      <c r="I135" s="23">
        <v>18</v>
      </c>
      <c r="J135" s="22">
        <v>59</v>
      </c>
    </row>
    <row r="136" spans="1:10" x14ac:dyDescent="0.25">
      <c r="A136" s="24" t="s">
        <v>50</v>
      </c>
      <c r="B136" s="25"/>
      <c r="C136"/>
      <c r="D136" s="25"/>
      <c r="E136"/>
      <c r="F136" s="25"/>
      <c r="G136">
        <v>19</v>
      </c>
      <c r="H136" s="25">
        <v>56</v>
      </c>
      <c r="I136">
        <v>17</v>
      </c>
      <c r="J136" s="25">
        <v>92</v>
      </c>
    </row>
    <row r="137" spans="1:10" x14ac:dyDescent="0.25">
      <c r="A137" s="29" t="s">
        <v>16</v>
      </c>
      <c r="B137" s="30">
        <v>154</v>
      </c>
      <c r="C137" s="31">
        <v>238</v>
      </c>
      <c r="D137" s="30">
        <v>185</v>
      </c>
      <c r="E137" s="31">
        <v>439</v>
      </c>
      <c r="F137" s="30">
        <v>145</v>
      </c>
      <c r="G137" s="31">
        <v>301</v>
      </c>
      <c r="H137" s="30">
        <v>893</v>
      </c>
      <c r="I137" s="31">
        <v>655</v>
      </c>
      <c r="J137" s="30">
        <v>3010</v>
      </c>
    </row>
    <row r="138" spans="1:10" x14ac:dyDescent="0.25">
      <c r="A138" s="24" t="s">
        <v>39</v>
      </c>
      <c r="B138" s="25">
        <v>3</v>
      </c>
      <c r="C138">
        <v>7</v>
      </c>
      <c r="D138" s="25"/>
      <c r="E138">
        <v>1</v>
      </c>
      <c r="F138" s="25"/>
      <c r="G138">
        <v>8</v>
      </c>
      <c r="H138" s="25">
        <v>27</v>
      </c>
      <c r="I138">
        <v>12</v>
      </c>
      <c r="J138" s="25">
        <v>58</v>
      </c>
    </row>
    <row r="139" spans="1:10" x14ac:dyDescent="0.25">
      <c r="A139" s="21" t="s">
        <v>46</v>
      </c>
      <c r="B139" s="22">
        <v>79</v>
      </c>
      <c r="C139" s="23">
        <v>72</v>
      </c>
      <c r="D139" s="22">
        <v>1</v>
      </c>
      <c r="E139" s="23"/>
      <c r="F139" s="22"/>
      <c r="G139" s="23"/>
      <c r="H139" s="22"/>
      <c r="I139" s="23"/>
      <c r="J139" s="22">
        <v>152</v>
      </c>
    </row>
    <row r="140" spans="1:10" x14ac:dyDescent="0.25">
      <c r="A140" s="24" t="s">
        <v>44</v>
      </c>
      <c r="B140" s="25">
        <v>18</v>
      </c>
      <c r="C140">
        <v>16</v>
      </c>
      <c r="D140" s="25">
        <v>2</v>
      </c>
      <c r="E140"/>
      <c r="F140" s="25"/>
      <c r="G140"/>
      <c r="H140" s="25"/>
      <c r="I140"/>
      <c r="J140" s="25">
        <v>36</v>
      </c>
    </row>
    <row r="141" spans="1:10" x14ac:dyDescent="0.25">
      <c r="A141" s="21" t="s">
        <v>33</v>
      </c>
      <c r="B141" s="22">
        <v>4</v>
      </c>
      <c r="C141" s="23">
        <v>18</v>
      </c>
      <c r="D141" s="22">
        <v>20</v>
      </c>
      <c r="E141" s="23">
        <v>52</v>
      </c>
      <c r="F141" s="22">
        <v>8</v>
      </c>
      <c r="G141" s="23">
        <v>59</v>
      </c>
      <c r="H141" s="22">
        <v>188</v>
      </c>
      <c r="I141" s="23">
        <v>223</v>
      </c>
      <c r="J141" s="22">
        <v>572</v>
      </c>
    </row>
    <row r="142" spans="1:10" x14ac:dyDescent="0.25">
      <c r="A142" s="24" t="s">
        <v>43</v>
      </c>
      <c r="B142" s="25">
        <v>24</v>
      </c>
      <c r="C142">
        <v>46</v>
      </c>
      <c r="D142" s="25">
        <v>3</v>
      </c>
      <c r="E142">
        <v>1</v>
      </c>
      <c r="F142" s="25">
        <v>40</v>
      </c>
      <c r="G142">
        <v>1</v>
      </c>
      <c r="H142" s="25">
        <v>1</v>
      </c>
      <c r="I142">
        <v>2</v>
      </c>
      <c r="J142" s="25">
        <v>118</v>
      </c>
    </row>
    <row r="143" spans="1:10" x14ac:dyDescent="0.25">
      <c r="A143" s="21" t="s">
        <v>42</v>
      </c>
      <c r="B143" s="22">
        <v>13</v>
      </c>
      <c r="C143" s="23">
        <v>51</v>
      </c>
      <c r="D143" s="22">
        <v>57</v>
      </c>
      <c r="E143" s="23">
        <v>56</v>
      </c>
      <c r="F143" s="22">
        <v>21</v>
      </c>
      <c r="G143" s="23">
        <v>94</v>
      </c>
      <c r="H143" s="22">
        <v>259</v>
      </c>
      <c r="I143" s="23">
        <v>207</v>
      </c>
      <c r="J143" s="22">
        <v>758</v>
      </c>
    </row>
    <row r="144" spans="1:10" x14ac:dyDescent="0.25">
      <c r="A144" s="24" t="s">
        <v>49</v>
      </c>
      <c r="B144" s="25">
        <v>12</v>
      </c>
      <c r="C144">
        <v>16</v>
      </c>
      <c r="D144" s="25">
        <v>37</v>
      </c>
      <c r="E144">
        <v>168</v>
      </c>
      <c r="F144" s="25">
        <v>17</v>
      </c>
      <c r="G144">
        <v>9</v>
      </c>
      <c r="H144" s="25">
        <v>21</v>
      </c>
      <c r="I144">
        <v>10</v>
      </c>
      <c r="J144" s="25">
        <v>290</v>
      </c>
    </row>
    <row r="145" spans="1:10" x14ac:dyDescent="0.25">
      <c r="A145" s="21" t="s">
        <v>41</v>
      </c>
      <c r="B145" s="22"/>
      <c r="C145" s="23"/>
      <c r="D145" s="22">
        <v>1</v>
      </c>
      <c r="E145" s="23">
        <v>89</v>
      </c>
      <c r="F145" s="22">
        <v>8</v>
      </c>
      <c r="G145" s="23">
        <v>83</v>
      </c>
      <c r="H145" s="22">
        <v>177</v>
      </c>
      <c r="I145" s="23">
        <v>4</v>
      </c>
      <c r="J145" s="22">
        <v>362</v>
      </c>
    </row>
    <row r="146" spans="1:10" x14ac:dyDescent="0.25">
      <c r="A146" s="24" t="s">
        <v>40</v>
      </c>
      <c r="B146" s="25">
        <v>1</v>
      </c>
      <c r="C146">
        <v>9</v>
      </c>
      <c r="D146" s="25">
        <v>59</v>
      </c>
      <c r="E146">
        <v>38</v>
      </c>
      <c r="F146" s="25">
        <v>5</v>
      </c>
      <c r="G146">
        <v>13</v>
      </c>
      <c r="H146" s="25">
        <v>30</v>
      </c>
      <c r="I146">
        <v>18</v>
      </c>
      <c r="J146" s="25">
        <v>173</v>
      </c>
    </row>
    <row r="147" spans="1:10" x14ac:dyDescent="0.25">
      <c r="A147" s="21" t="s">
        <v>38</v>
      </c>
      <c r="B147" s="22"/>
      <c r="C147" s="23">
        <v>3</v>
      </c>
      <c r="D147" s="22">
        <v>5</v>
      </c>
      <c r="E147" s="23">
        <v>34</v>
      </c>
      <c r="F147" s="22">
        <v>46</v>
      </c>
      <c r="G147" s="23">
        <v>7</v>
      </c>
      <c r="H147" s="22">
        <v>36</v>
      </c>
      <c r="I147" s="23">
        <v>8</v>
      </c>
      <c r="J147" s="22">
        <v>139</v>
      </c>
    </row>
    <row r="148" spans="1:10" x14ac:dyDescent="0.25">
      <c r="A148" s="24" t="s">
        <v>48</v>
      </c>
      <c r="B148" s="25"/>
      <c r="C148"/>
      <c r="D148" s="25"/>
      <c r="E148"/>
      <c r="F148" s="25"/>
      <c r="G148">
        <v>27</v>
      </c>
      <c r="H148" s="25">
        <v>154</v>
      </c>
      <c r="I148">
        <v>171</v>
      </c>
      <c r="J148" s="25">
        <v>352</v>
      </c>
    </row>
    <row r="149" spans="1:10" x14ac:dyDescent="0.25">
      <c r="A149" s="29" t="s">
        <v>17</v>
      </c>
      <c r="B149" s="30">
        <v>15</v>
      </c>
      <c r="C149" s="31">
        <v>39</v>
      </c>
      <c r="D149" s="30">
        <v>52</v>
      </c>
      <c r="E149" s="31">
        <v>4</v>
      </c>
      <c r="F149" s="30">
        <v>1</v>
      </c>
      <c r="G149" s="31">
        <v>23</v>
      </c>
      <c r="H149" s="30">
        <v>31</v>
      </c>
      <c r="I149" s="31">
        <v>16</v>
      </c>
      <c r="J149" s="30">
        <v>181</v>
      </c>
    </row>
    <row r="150" spans="1:10" x14ac:dyDescent="0.25">
      <c r="A150" s="24" t="s">
        <v>39</v>
      </c>
      <c r="B150" s="25"/>
      <c r="C150"/>
      <c r="D150" s="25"/>
      <c r="E150"/>
      <c r="F150" s="25"/>
      <c r="G150">
        <v>2</v>
      </c>
      <c r="H150" s="25">
        <v>1</v>
      </c>
      <c r="I150"/>
      <c r="J150" s="25">
        <v>3</v>
      </c>
    </row>
    <row r="151" spans="1:10" x14ac:dyDescent="0.25">
      <c r="A151" s="21" t="s">
        <v>46</v>
      </c>
      <c r="B151" s="22">
        <v>11</v>
      </c>
      <c r="C151" s="23">
        <v>23</v>
      </c>
      <c r="D151" s="22"/>
      <c r="E151" s="23"/>
      <c r="F151" s="22"/>
      <c r="G151" s="23"/>
      <c r="H151" s="22"/>
      <c r="I151" s="23"/>
      <c r="J151" s="22">
        <v>34</v>
      </c>
    </row>
    <row r="152" spans="1:10" x14ac:dyDescent="0.25">
      <c r="A152" s="24" t="s">
        <v>44</v>
      </c>
      <c r="B152" s="25"/>
      <c r="C152"/>
      <c r="D152" s="25">
        <v>6</v>
      </c>
      <c r="E152"/>
      <c r="F152" s="25"/>
      <c r="G152"/>
      <c r="H152" s="25"/>
      <c r="I152"/>
      <c r="J152" s="25">
        <v>6</v>
      </c>
    </row>
    <row r="153" spans="1:10" x14ac:dyDescent="0.25">
      <c r="A153" s="21" t="s">
        <v>33</v>
      </c>
      <c r="B153" s="22"/>
      <c r="C153" s="23">
        <v>4</v>
      </c>
      <c r="D153" s="22">
        <v>7</v>
      </c>
      <c r="E153" s="23"/>
      <c r="F153" s="22"/>
      <c r="G153" s="23"/>
      <c r="H153" s="22"/>
      <c r="I153" s="23"/>
      <c r="J153" s="22">
        <v>11</v>
      </c>
    </row>
    <row r="154" spans="1:10" x14ac:dyDescent="0.25">
      <c r="A154" s="24" t="s">
        <v>43</v>
      </c>
      <c r="B154" s="25">
        <v>3</v>
      </c>
      <c r="C154">
        <v>6</v>
      </c>
      <c r="D154" s="25"/>
      <c r="E154"/>
      <c r="F154" s="25"/>
      <c r="G154">
        <v>3</v>
      </c>
      <c r="H154" s="25">
        <v>2</v>
      </c>
      <c r="I154"/>
      <c r="J154" s="25">
        <v>14</v>
      </c>
    </row>
    <row r="155" spans="1:10" x14ac:dyDescent="0.25">
      <c r="A155" s="21" t="s">
        <v>42</v>
      </c>
      <c r="B155" s="22"/>
      <c r="C155" s="23">
        <v>5</v>
      </c>
      <c r="D155" s="22">
        <v>39</v>
      </c>
      <c r="E155" s="23"/>
      <c r="F155" s="22">
        <v>1</v>
      </c>
      <c r="G155" s="23">
        <v>1</v>
      </c>
      <c r="H155" s="22">
        <v>11</v>
      </c>
      <c r="I155" s="23">
        <v>11</v>
      </c>
      <c r="J155" s="22">
        <v>68</v>
      </c>
    </row>
    <row r="156" spans="1:10" x14ac:dyDescent="0.25">
      <c r="A156" s="24" t="s">
        <v>49</v>
      </c>
      <c r="B156" s="25">
        <v>1</v>
      </c>
      <c r="C156">
        <v>1</v>
      </c>
      <c r="D156" s="25"/>
      <c r="E156"/>
      <c r="F156" s="25"/>
      <c r="G156"/>
      <c r="H156" s="25"/>
      <c r="I156"/>
      <c r="J156" s="25">
        <v>2</v>
      </c>
    </row>
    <row r="157" spans="1:10" x14ac:dyDescent="0.25">
      <c r="A157" s="21" t="s">
        <v>41</v>
      </c>
      <c r="B157" s="22"/>
      <c r="C157" s="23"/>
      <c r="D157" s="22"/>
      <c r="E157" s="23">
        <v>4</v>
      </c>
      <c r="F157" s="22"/>
      <c r="G157" s="23">
        <v>15</v>
      </c>
      <c r="H157" s="22">
        <v>9</v>
      </c>
      <c r="I157" s="23"/>
      <c r="J157" s="22">
        <v>28</v>
      </c>
    </row>
    <row r="158" spans="1:10" x14ac:dyDescent="0.25">
      <c r="A158" s="24" t="s">
        <v>48</v>
      </c>
      <c r="B158" s="25"/>
      <c r="C158"/>
      <c r="D158" s="25"/>
      <c r="E158"/>
      <c r="F158" s="25"/>
      <c r="G158">
        <v>2</v>
      </c>
      <c r="H158" s="25">
        <v>8</v>
      </c>
      <c r="I158">
        <v>5</v>
      </c>
      <c r="J158" s="25">
        <v>15</v>
      </c>
    </row>
    <row r="159" spans="1:10" x14ac:dyDescent="0.25">
      <c r="A159" s="29" t="s">
        <v>18</v>
      </c>
      <c r="B159" s="30">
        <v>70</v>
      </c>
      <c r="C159" s="31">
        <v>90</v>
      </c>
      <c r="D159" s="30">
        <v>22</v>
      </c>
      <c r="E159" s="31">
        <v>29</v>
      </c>
      <c r="F159" s="30">
        <v>16</v>
      </c>
      <c r="G159" s="31">
        <v>23</v>
      </c>
      <c r="H159" s="30">
        <v>41</v>
      </c>
      <c r="I159" s="31">
        <v>56</v>
      </c>
      <c r="J159" s="30">
        <v>347</v>
      </c>
    </row>
    <row r="160" spans="1:10" x14ac:dyDescent="0.25">
      <c r="A160" s="24" t="s">
        <v>39</v>
      </c>
      <c r="B160" s="25">
        <v>4</v>
      </c>
      <c r="C160">
        <v>3</v>
      </c>
      <c r="D160" s="25"/>
      <c r="E160"/>
      <c r="F160" s="25"/>
      <c r="G160"/>
      <c r="H160" s="25"/>
      <c r="I160">
        <v>4</v>
      </c>
      <c r="J160" s="25">
        <v>11</v>
      </c>
    </row>
    <row r="161" spans="1:10" x14ac:dyDescent="0.25">
      <c r="A161" s="21" t="s">
        <v>46</v>
      </c>
      <c r="B161" s="22">
        <v>36</v>
      </c>
      <c r="C161" s="23">
        <v>49</v>
      </c>
      <c r="D161" s="22"/>
      <c r="E161" s="23"/>
      <c r="F161" s="22"/>
      <c r="G161" s="23"/>
      <c r="H161" s="22"/>
      <c r="I161" s="23"/>
      <c r="J161" s="22">
        <v>85</v>
      </c>
    </row>
    <row r="162" spans="1:10" x14ac:dyDescent="0.25">
      <c r="A162" s="24" t="s">
        <v>44</v>
      </c>
      <c r="B162" s="25">
        <v>12</v>
      </c>
      <c r="C162">
        <v>12</v>
      </c>
      <c r="D162" s="25"/>
      <c r="E162"/>
      <c r="F162" s="25"/>
      <c r="G162"/>
      <c r="H162" s="25"/>
      <c r="I162"/>
      <c r="J162" s="25">
        <v>24</v>
      </c>
    </row>
    <row r="163" spans="1:10" x14ac:dyDescent="0.25">
      <c r="A163" s="21" t="s">
        <v>33</v>
      </c>
      <c r="B163" s="22"/>
      <c r="C163" s="23"/>
      <c r="D163" s="22"/>
      <c r="E163" s="23">
        <v>26</v>
      </c>
      <c r="F163" s="22">
        <v>3</v>
      </c>
      <c r="G163" s="23"/>
      <c r="H163" s="22">
        <v>2</v>
      </c>
      <c r="I163" s="23">
        <v>5</v>
      </c>
      <c r="J163" s="22">
        <v>36</v>
      </c>
    </row>
    <row r="164" spans="1:10" x14ac:dyDescent="0.25">
      <c r="A164" s="24" t="s">
        <v>43</v>
      </c>
      <c r="B164" s="25">
        <v>12</v>
      </c>
      <c r="C164">
        <v>14</v>
      </c>
      <c r="D164" s="25"/>
      <c r="E164"/>
      <c r="F164" s="25"/>
      <c r="G164"/>
      <c r="H164" s="25"/>
      <c r="I164"/>
      <c r="J164" s="25">
        <v>26</v>
      </c>
    </row>
    <row r="165" spans="1:10" x14ac:dyDescent="0.25">
      <c r="A165" s="21" t="s">
        <v>42</v>
      </c>
      <c r="B165" s="22">
        <v>6</v>
      </c>
      <c r="C165" s="23">
        <v>11</v>
      </c>
      <c r="D165" s="22">
        <v>14</v>
      </c>
      <c r="E165" s="23">
        <v>3</v>
      </c>
      <c r="F165" s="22">
        <v>3</v>
      </c>
      <c r="G165" s="23">
        <v>13</v>
      </c>
      <c r="H165" s="22">
        <v>28</v>
      </c>
      <c r="I165" s="23">
        <v>36</v>
      </c>
      <c r="J165" s="22">
        <v>114</v>
      </c>
    </row>
    <row r="166" spans="1:10" x14ac:dyDescent="0.25">
      <c r="A166" s="24" t="s">
        <v>49</v>
      </c>
      <c r="B166" s="25"/>
      <c r="C166"/>
      <c r="D166" s="25"/>
      <c r="E166"/>
      <c r="F166" s="25">
        <v>1</v>
      </c>
      <c r="G166">
        <v>1</v>
      </c>
      <c r="H166" s="25">
        <v>4</v>
      </c>
      <c r="I166">
        <v>1</v>
      </c>
      <c r="J166" s="25">
        <v>7</v>
      </c>
    </row>
    <row r="167" spans="1:10" x14ac:dyDescent="0.25">
      <c r="A167" s="21" t="s">
        <v>40</v>
      </c>
      <c r="B167" s="22"/>
      <c r="C167" s="23">
        <v>1</v>
      </c>
      <c r="D167" s="22">
        <v>8</v>
      </c>
      <c r="E167" s="23"/>
      <c r="F167" s="22">
        <v>9</v>
      </c>
      <c r="G167" s="23">
        <v>9</v>
      </c>
      <c r="H167" s="22">
        <v>7</v>
      </c>
      <c r="I167" s="23">
        <v>10</v>
      </c>
      <c r="J167" s="22">
        <v>44</v>
      </c>
    </row>
    <row r="168" spans="1:10" x14ac:dyDescent="0.25">
      <c r="A168" s="16" t="s">
        <v>2</v>
      </c>
      <c r="B168" s="17"/>
      <c r="C168" s="18">
        <v>14</v>
      </c>
      <c r="D168" s="17">
        <v>112</v>
      </c>
      <c r="E168" s="18">
        <v>59</v>
      </c>
      <c r="F168" s="17">
        <v>116</v>
      </c>
      <c r="G168" s="18">
        <v>271</v>
      </c>
      <c r="H168" s="17">
        <v>579</v>
      </c>
      <c r="I168" s="18">
        <v>196</v>
      </c>
      <c r="J168" s="17">
        <v>1347</v>
      </c>
    </row>
    <row r="169" spans="1:10" x14ac:dyDescent="0.25">
      <c r="A169" s="19" t="s">
        <v>3</v>
      </c>
      <c r="B169" s="20"/>
      <c r="C169" s="1">
        <v>14</v>
      </c>
      <c r="D169" s="20">
        <v>112</v>
      </c>
      <c r="E169" s="1">
        <v>59</v>
      </c>
      <c r="F169" s="20">
        <v>116</v>
      </c>
      <c r="G169" s="1">
        <v>271</v>
      </c>
      <c r="H169" s="20">
        <v>579</v>
      </c>
      <c r="I169" s="1">
        <v>196</v>
      </c>
      <c r="J169" s="20">
        <v>1347</v>
      </c>
    </row>
    <row r="170" spans="1:10" x14ac:dyDescent="0.25">
      <c r="A170" s="21" t="s">
        <v>39</v>
      </c>
      <c r="B170" s="22"/>
      <c r="C170" s="23">
        <v>1</v>
      </c>
      <c r="D170" s="22">
        <v>8</v>
      </c>
      <c r="E170" s="23">
        <v>7</v>
      </c>
      <c r="F170" s="22">
        <v>13</v>
      </c>
      <c r="G170" s="23">
        <v>35</v>
      </c>
      <c r="H170" s="22">
        <v>93</v>
      </c>
      <c r="I170" s="23">
        <v>42</v>
      </c>
      <c r="J170" s="22">
        <v>199</v>
      </c>
    </row>
    <row r="171" spans="1:10" x14ac:dyDescent="0.25">
      <c r="A171" s="24" t="s">
        <v>33</v>
      </c>
      <c r="B171" s="25"/>
      <c r="C171">
        <v>2</v>
      </c>
      <c r="D171" s="25">
        <v>28</v>
      </c>
      <c r="E171">
        <v>16</v>
      </c>
      <c r="F171" s="25">
        <v>36</v>
      </c>
      <c r="G171">
        <v>76</v>
      </c>
      <c r="H171" s="25">
        <v>151</v>
      </c>
      <c r="I171">
        <v>41</v>
      </c>
      <c r="J171" s="25">
        <v>350</v>
      </c>
    </row>
    <row r="172" spans="1:10" x14ac:dyDescent="0.25">
      <c r="A172" s="21" t="s">
        <v>42</v>
      </c>
      <c r="B172" s="22"/>
      <c r="C172" s="23"/>
      <c r="D172" s="22">
        <v>2</v>
      </c>
      <c r="E172" s="23"/>
      <c r="F172" s="22"/>
      <c r="G172" s="23">
        <v>5</v>
      </c>
      <c r="H172" s="22">
        <v>23</v>
      </c>
      <c r="I172" s="23"/>
      <c r="J172" s="22">
        <v>30</v>
      </c>
    </row>
    <row r="173" spans="1:10" x14ac:dyDescent="0.25">
      <c r="A173" s="24" t="s">
        <v>38</v>
      </c>
      <c r="B173" s="25"/>
      <c r="C173">
        <v>8</v>
      </c>
      <c r="D173" s="25">
        <v>56</v>
      </c>
      <c r="E173">
        <v>22</v>
      </c>
      <c r="F173" s="25">
        <v>35</v>
      </c>
      <c r="G173">
        <v>69</v>
      </c>
      <c r="H173" s="25">
        <v>131</v>
      </c>
      <c r="I173">
        <v>39</v>
      </c>
      <c r="J173" s="25">
        <v>360</v>
      </c>
    </row>
    <row r="174" spans="1:10" x14ac:dyDescent="0.25">
      <c r="A174" s="21" t="s">
        <v>37</v>
      </c>
      <c r="B174" s="22"/>
      <c r="C174" s="23"/>
      <c r="D174" s="22">
        <v>9</v>
      </c>
      <c r="E174" s="23">
        <v>10</v>
      </c>
      <c r="F174" s="22">
        <v>26</v>
      </c>
      <c r="G174" s="23">
        <v>59</v>
      </c>
      <c r="H174" s="22">
        <v>116</v>
      </c>
      <c r="I174" s="23">
        <v>54</v>
      </c>
      <c r="J174" s="22">
        <v>274</v>
      </c>
    </row>
    <row r="175" spans="1:10" x14ac:dyDescent="0.25">
      <c r="A175" s="24" t="s">
        <v>50</v>
      </c>
      <c r="B175" s="25"/>
      <c r="C175">
        <v>1</v>
      </c>
      <c r="D175" s="25">
        <v>4</v>
      </c>
      <c r="E175">
        <v>3</v>
      </c>
      <c r="F175" s="25">
        <v>3</v>
      </c>
      <c r="G175">
        <v>13</v>
      </c>
      <c r="H175" s="25">
        <v>41</v>
      </c>
      <c r="I175">
        <v>12</v>
      </c>
      <c r="J175" s="25">
        <v>77</v>
      </c>
    </row>
    <row r="176" spans="1:10" x14ac:dyDescent="0.25">
      <c r="A176" s="21" t="s">
        <v>36</v>
      </c>
      <c r="B176" s="22"/>
      <c r="C176" s="23">
        <v>2</v>
      </c>
      <c r="D176" s="22">
        <v>5</v>
      </c>
      <c r="E176" s="23">
        <v>1</v>
      </c>
      <c r="F176" s="22">
        <v>3</v>
      </c>
      <c r="G176" s="23">
        <v>14</v>
      </c>
      <c r="H176" s="22">
        <v>24</v>
      </c>
      <c r="I176" s="23">
        <v>8</v>
      </c>
      <c r="J176" s="22">
        <v>57</v>
      </c>
    </row>
    <row r="177" spans="1:10" x14ac:dyDescent="0.25">
      <c r="A177" s="26" t="s">
        <v>35</v>
      </c>
      <c r="B177" s="27"/>
      <c r="C177" s="28"/>
      <c r="D177" s="27"/>
      <c r="E177" s="28"/>
      <c r="F177" s="27"/>
      <c r="G177" s="28">
        <v>60</v>
      </c>
      <c r="H177" s="27">
        <v>353</v>
      </c>
      <c r="I177" s="28"/>
      <c r="J177" s="27">
        <v>413</v>
      </c>
    </row>
    <row r="178" spans="1:10" x14ac:dyDescent="0.25">
      <c r="A178" s="29" t="s">
        <v>34</v>
      </c>
      <c r="B178" s="30"/>
      <c r="C178" s="31"/>
      <c r="D178" s="30"/>
      <c r="E178" s="31"/>
      <c r="F178" s="30"/>
      <c r="G178" s="31">
        <v>60</v>
      </c>
      <c r="H178" s="30">
        <v>353</v>
      </c>
      <c r="I178" s="31"/>
      <c r="J178" s="30">
        <v>413</v>
      </c>
    </row>
    <row r="179" spans="1:10" x14ac:dyDescent="0.25">
      <c r="A179" s="24" t="s">
        <v>33</v>
      </c>
      <c r="B179" s="25"/>
      <c r="C179"/>
      <c r="D179" s="25"/>
      <c r="E179"/>
      <c r="F179" s="25"/>
      <c r="G179">
        <v>60</v>
      </c>
      <c r="H179" s="25">
        <v>353</v>
      </c>
      <c r="I179"/>
      <c r="J179" s="25">
        <v>413</v>
      </c>
    </row>
    <row r="180" spans="1:10" ht="15.75" thickBot="1" x14ac:dyDescent="0.3">
      <c r="A180" s="32" t="s">
        <v>1</v>
      </c>
      <c r="B180" s="33">
        <v>1157</v>
      </c>
      <c r="C180" s="34">
        <v>1948</v>
      </c>
      <c r="D180" s="33">
        <v>1864</v>
      </c>
      <c r="E180" s="34">
        <v>1213</v>
      </c>
      <c r="F180" s="33">
        <v>924</v>
      </c>
      <c r="G180" s="34">
        <v>3586</v>
      </c>
      <c r="H180" s="33">
        <v>8677</v>
      </c>
      <c r="I180" s="34">
        <v>4601</v>
      </c>
      <c r="J180" s="33">
        <v>23970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1"/>
  <sheetViews>
    <sheetView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58.28515625" style="2" bestFit="1" customWidth="1"/>
    <col min="2" max="10" width="11.42578125" style="5"/>
  </cols>
  <sheetData>
    <row r="1" spans="1:10" ht="18.75" x14ac:dyDescent="0.3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8.75" x14ac:dyDescent="0.3">
      <c r="A2" s="37" t="s">
        <v>62</v>
      </c>
      <c r="B2" s="37"/>
      <c r="C2" s="37"/>
      <c r="D2" s="37"/>
      <c r="E2" s="37"/>
      <c r="F2" s="37"/>
      <c r="G2" s="37"/>
      <c r="H2" s="37"/>
      <c r="I2" s="37"/>
      <c r="J2" s="37"/>
    </row>
    <row r="5" spans="1:10" ht="30" x14ac:dyDescent="0.25">
      <c r="A5" s="8" t="s">
        <v>31</v>
      </c>
      <c r="B5" s="9" t="s">
        <v>0</v>
      </c>
      <c r="C5" s="9" t="s">
        <v>30</v>
      </c>
      <c r="D5" s="9" t="s">
        <v>29</v>
      </c>
      <c r="E5" s="9" t="s">
        <v>28</v>
      </c>
      <c r="F5" s="9" t="s">
        <v>27</v>
      </c>
      <c r="G5" s="9" t="s">
        <v>26</v>
      </c>
      <c r="H5" s="9" t="s">
        <v>25</v>
      </c>
      <c r="I5" s="9" t="s">
        <v>24</v>
      </c>
      <c r="J5" s="10" t="s">
        <v>1</v>
      </c>
    </row>
    <row r="6" spans="1:10" x14ac:dyDescent="0.25">
      <c r="A6" s="16" t="s">
        <v>4</v>
      </c>
      <c r="B6" s="17">
        <v>96</v>
      </c>
      <c r="C6" s="18">
        <v>89</v>
      </c>
      <c r="D6" s="17">
        <v>248</v>
      </c>
      <c r="E6" s="18">
        <v>19</v>
      </c>
      <c r="F6" s="17">
        <v>29</v>
      </c>
      <c r="G6" s="18">
        <v>235</v>
      </c>
      <c r="H6" s="17">
        <v>446</v>
      </c>
      <c r="I6" s="18">
        <v>241</v>
      </c>
      <c r="J6" s="17">
        <v>1403</v>
      </c>
    </row>
    <row r="7" spans="1:10" x14ac:dyDescent="0.25">
      <c r="A7" s="19" t="s">
        <v>5</v>
      </c>
      <c r="B7" s="20">
        <v>74</v>
      </c>
      <c r="C7" s="1">
        <v>65</v>
      </c>
      <c r="D7" s="20">
        <v>169</v>
      </c>
      <c r="E7" s="1">
        <v>12</v>
      </c>
      <c r="F7" s="20">
        <v>11</v>
      </c>
      <c r="G7" s="1">
        <v>161</v>
      </c>
      <c r="H7" s="20">
        <v>339</v>
      </c>
      <c r="I7" s="1">
        <v>198</v>
      </c>
      <c r="J7" s="20">
        <v>1029</v>
      </c>
    </row>
    <row r="8" spans="1:10" x14ac:dyDescent="0.25">
      <c r="A8" s="21" t="s">
        <v>39</v>
      </c>
      <c r="B8" s="22">
        <v>2</v>
      </c>
      <c r="C8" s="23"/>
      <c r="D8" s="22">
        <v>2</v>
      </c>
      <c r="E8" s="23"/>
      <c r="F8" s="22"/>
      <c r="G8" s="23">
        <v>3</v>
      </c>
      <c r="H8" s="22">
        <v>6</v>
      </c>
      <c r="I8" s="23">
        <v>3</v>
      </c>
      <c r="J8" s="22">
        <v>16</v>
      </c>
    </row>
    <row r="9" spans="1:10" x14ac:dyDescent="0.25">
      <c r="A9" s="24" t="s">
        <v>46</v>
      </c>
      <c r="B9" s="25">
        <v>14</v>
      </c>
      <c r="C9"/>
      <c r="D9" s="25"/>
      <c r="E9"/>
      <c r="F9" s="25"/>
      <c r="G9"/>
      <c r="H9" s="25"/>
      <c r="I9"/>
      <c r="J9" s="25">
        <v>14</v>
      </c>
    </row>
    <row r="10" spans="1:10" x14ac:dyDescent="0.25">
      <c r="A10" s="21" t="s">
        <v>51</v>
      </c>
      <c r="B10" s="22"/>
      <c r="C10" s="23">
        <v>1</v>
      </c>
      <c r="D10" s="22"/>
      <c r="E10" s="23"/>
      <c r="F10" s="22">
        <v>1</v>
      </c>
      <c r="G10" s="23">
        <v>8</v>
      </c>
      <c r="H10" s="22">
        <v>14</v>
      </c>
      <c r="I10" s="23">
        <v>35</v>
      </c>
      <c r="J10" s="22">
        <v>59</v>
      </c>
    </row>
    <row r="11" spans="1:10" x14ac:dyDescent="0.25">
      <c r="A11" s="24" t="s">
        <v>45</v>
      </c>
      <c r="B11" s="25"/>
      <c r="C11"/>
      <c r="D11" s="25"/>
      <c r="E11"/>
      <c r="F11" s="25"/>
      <c r="G11"/>
      <c r="H11" s="25"/>
      <c r="I11">
        <v>1</v>
      </c>
      <c r="J11" s="25">
        <v>1</v>
      </c>
    </row>
    <row r="12" spans="1:10" x14ac:dyDescent="0.25">
      <c r="A12" s="21" t="s">
        <v>44</v>
      </c>
      <c r="B12" s="22">
        <v>31</v>
      </c>
      <c r="C12" s="23">
        <v>3</v>
      </c>
      <c r="D12" s="22"/>
      <c r="E12" s="23"/>
      <c r="F12" s="22"/>
      <c r="G12" s="23"/>
      <c r="H12" s="22"/>
      <c r="I12" s="23"/>
      <c r="J12" s="22">
        <v>34</v>
      </c>
    </row>
    <row r="13" spans="1:10" x14ac:dyDescent="0.25">
      <c r="A13" s="24" t="s">
        <v>33</v>
      </c>
      <c r="B13" s="25">
        <v>2</v>
      </c>
      <c r="C13">
        <v>15</v>
      </c>
      <c r="D13" s="25">
        <v>9</v>
      </c>
      <c r="E13"/>
      <c r="F13" s="25">
        <v>2</v>
      </c>
      <c r="G13">
        <v>6</v>
      </c>
      <c r="H13" s="25">
        <v>21</v>
      </c>
      <c r="I13">
        <v>16</v>
      </c>
      <c r="J13" s="25">
        <v>71</v>
      </c>
    </row>
    <row r="14" spans="1:10" x14ac:dyDescent="0.25">
      <c r="A14" s="21" t="s">
        <v>55</v>
      </c>
      <c r="B14" s="22"/>
      <c r="C14" s="23">
        <v>1</v>
      </c>
      <c r="D14" s="22"/>
      <c r="E14" s="23"/>
      <c r="F14" s="22">
        <v>2</v>
      </c>
      <c r="G14" s="23">
        <v>11</v>
      </c>
      <c r="H14" s="22">
        <v>10</v>
      </c>
      <c r="I14" s="23"/>
      <c r="J14" s="22">
        <v>24</v>
      </c>
    </row>
    <row r="15" spans="1:10" x14ac:dyDescent="0.25">
      <c r="A15" s="24" t="s">
        <v>43</v>
      </c>
      <c r="B15" s="25">
        <v>14</v>
      </c>
      <c r="C15">
        <v>2</v>
      </c>
      <c r="D15" s="25"/>
      <c r="E15"/>
      <c r="F15" s="25"/>
      <c r="G15">
        <v>1</v>
      </c>
      <c r="H15" s="25">
        <v>3</v>
      </c>
      <c r="I15">
        <v>1</v>
      </c>
      <c r="J15" s="25">
        <v>21</v>
      </c>
    </row>
    <row r="16" spans="1:10" x14ac:dyDescent="0.25">
      <c r="A16" s="21" t="s">
        <v>58</v>
      </c>
      <c r="B16" s="22">
        <v>2</v>
      </c>
      <c r="C16" s="23">
        <v>8</v>
      </c>
      <c r="D16" s="22">
        <v>2</v>
      </c>
      <c r="E16" s="23">
        <v>1</v>
      </c>
      <c r="F16" s="22"/>
      <c r="G16" s="23">
        <v>17</v>
      </c>
      <c r="H16" s="22">
        <v>16</v>
      </c>
      <c r="I16" s="23">
        <v>11</v>
      </c>
      <c r="J16" s="22">
        <v>57</v>
      </c>
    </row>
    <row r="17" spans="1:10" x14ac:dyDescent="0.25">
      <c r="A17" s="24" t="s">
        <v>42</v>
      </c>
      <c r="B17" s="25">
        <v>4</v>
      </c>
      <c r="C17">
        <v>30</v>
      </c>
      <c r="D17" s="25">
        <v>150</v>
      </c>
      <c r="E17">
        <v>6</v>
      </c>
      <c r="F17" s="25">
        <v>3</v>
      </c>
      <c r="G17">
        <v>38</v>
      </c>
      <c r="H17" s="25">
        <v>75</v>
      </c>
      <c r="I17">
        <v>41</v>
      </c>
      <c r="J17" s="25">
        <v>347</v>
      </c>
    </row>
    <row r="18" spans="1:10" x14ac:dyDescent="0.25">
      <c r="A18" s="21" t="s">
        <v>57</v>
      </c>
      <c r="B18" s="22">
        <v>1</v>
      </c>
      <c r="C18" s="23">
        <v>2</v>
      </c>
      <c r="D18" s="22"/>
      <c r="E18" s="23"/>
      <c r="F18" s="22"/>
      <c r="G18" s="23">
        <v>2</v>
      </c>
      <c r="H18" s="22">
        <v>7</v>
      </c>
      <c r="I18" s="23">
        <v>6</v>
      </c>
      <c r="J18" s="22">
        <v>18</v>
      </c>
    </row>
    <row r="19" spans="1:10" x14ac:dyDescent="0.25">
      <c r="A19" s="24" t="s">
        <v>54</v>
      </c>
      <c r="B19" s="25">
        <v>1</v>
      </c>
      <c r="C19"/>
      <c r="D19" s="25"/>
      <c r="E19">
        <v>2</v>
      </c>
      <c r="F19" s="25"/>
      <c r="G19">
        <v>5</v>
      </c>
      <c r="H19" s="25">
        <v>24</v>
      </c>
      <c r="I19">
        <v>27</v>
      </c>
      <c r="J19" s="25">
        <v>59</v>
      </c>
    </row>
    <row r="20" spans="1:10" x14ac:dyDescent="0.25">
      <c r="A20" s="21" t="s">
        <v>49</v>
      </c>
      <c r="B20" s="22">
        <v>1</v>
      </c>
      <c r="C20" s="23">
        <v>1</v>
      </c>
      <c r="D20" s="22"/>
      <c r="E20" s="23"/>
      <c r="F20" s="22"/>
      <c r="G20" s="23">
        <v>2</v>
      </c>
      <c r="H20" s="22">
        <v>1</v>
      </c>
      <c r="I20" s="23">
        <v>3</v>
      </c>
      <c r="J20" s="22">
        <v>8</v>
      </c>
    </row>
    <row r="21" spans="1:10" x14ac:dyDescent="0.25">
      <c r="A21" s="24" t="s">
        <v>41</v>
      </c>
      <c r="B21" s="25">
        <v>1</v>
      </c>
      <c r="C21"/>
      <c r="D21" s="25"/>
      <c r="E21">
        <v>2</v>
      </c>
      <c r="F21" s="25">
        <v>2</v>
      </c>
      <c r="G21">
        <v>34</v>
      </c>
      <c r="H21" s="25">
        <v>50</v>
      </c>
      <c r="I21">
        <v>6</v>
      </c>
      <c r="J21" s="25">
        <v>95</v>
      </c>
    </row>
    <row r="22" spans="1:10" x14ac:dyDescent="0.25">
      <c r="A22" s="21" t="s">
        <v>40</v>
      </c>
      <c r="B22" s="22"/>
      <c r="C22" s="23"/>
      <c r="D22" s="22">
        <v>2</v>
      </c>
      <c r="E22" s="23"/>
      <c r="F22" s="22"/>
      <c r="G22" s="23">
        <v>3</v>
      </c>
      <c r="H22" s="22">
        <v>2</v>
      </c>
      <c r="I22" s="23">
        <v>1</v>
      </c>
      <c r="J22" s="22">
        <v>8</v>
      </c>
    </row>
    <row r="23" spans="1:10" x14ac:dyDescent="0.25">
      <c r="A23" s="24" t="s">
        <v>53</v>
      </c>
      <c r="B23" s="25">
        <v>1</v>
      </c>
      <c r="C23"/>
      <c r="D23" s="25"/>
      <c r="E23"/>
      <c r="F23" s="25"/>
      <c r="G23"/>
      <c r="H23" s="25"/>
      <c r="I23"/>
      <c r="J23" s="25">
        <v>1</v>
      </c>
    </row>
    <row r="24" spans="1:10" x14ac:dyDescent="0.25">
      <c r="A24" s="21" t="s">
        <v>38</v>
      </c>
      <c r="B24" s="22"/>
      <c r="C24" s="23"/>
      <c r="D24" s="22">
        <v>3</v>
      </c>
      <c r="E24" s="23">
        <v>1</v>
      </c>
      <c r="F24" s="22"/>
      <c r="G24" s="23">
        <v>3</v>
      </c>
      <c r="H24" s="22">
        <v>8</v>
      </c>
      <c r="I24" s="23"/>
      <c r="J24" s="22">
        <v>15</v>
      </c>
    </row>
    <row r="25" spans="1:10" x14ac:dyDescent="0.25">
      <c r="A25" s="24" t="s">
        <v>48</v>
      </c>
      <c r="B25" s="25"/>
      <c r="C25">
        <v>1</v>
      </c>
      <c r="D25" s="25">
        <v>1</v>
      </c>
      <c r="E25"/>
      <c r="F25" s="25"/>
      <c r="G25">
        <v>21</v>
      </c>
      <c r="H25" s="25">
        <v>69</v>
      </c>
      <c r="I25">
        <v>39</v>
      </c>
      <c r="J25" s="25">
        <v>131</v>
      </c>
    </row>
    <row r="26" spans="1:10" x14ac:dyDescent="0.25">
      <c r="A26" s="21" t="s">
        <v>50</v>
      </c>
      <c r="B26" s="22"/>
      <c r="C26" s="23">
        <v>1</v>
      </c>
      <c r="D26" s="22"/>
      <c r="E26" s="23"/>
      <c r="F26" s="22">
        <v>1</v>
      </c>
      <c r="G26" s="23">
        <v>7</v>
      </c>
      <c r="H26" s="22">
        <v>33</v>
      </c>
      <c r="I26" s="23">
        <v>8</v>
      </c>
      <c r="J26" s="22">
        <v>50</v>
      </c>
    </row>
    <row r="27" spans="1:10" x14ac:dyDescent="0.25">
      <c r="A27" s="19" t="s">
        <v>6</v>
      </c>
      <c r="B27" s="20">
        <v>10</v>
      </c>
      <c r="C27" s="1">
        <v>17</v>
      </c>
      <c r="D27" s="20">
        <v>73</v>
      </c>
      <c r="E27" s="1">
        <v>5</v>
      </c>
      <c r="F27" s="20">
        <v>13</v>
      </c>
      <c r="G27" s="1">
        <v>59</v>
      </c>
      <c r="H27" s="20">
        <v>75</v>
      </c>
      <c r="I27" s="1">
        <v>25</v>
      </c>
      <c r="J27" s="20">
        <v>277</v>
      </c>
    </row>
    <row r="28" spans="1:10" x14ac:dyDescent="0.25">
      <c r="A28" s="21" t="s">
        <v>39</v>
      </c>
      <c r="B28" s="22"/>
      <c r="C28" s="23"/>
      <c r="D28" s="22">
        <v>1</v>
      </c>
      <c r="E28" s="23"/>
      <c r="F28" s="22"/>
      <c r="G28" s="23">
        <v>2</v>
      </c>
      <c r="H28" s="22">
        <v>2</v>
      </c>
      <c r="I28" s="23"/>
      <c r="J28" s="22">
        <v>5</v>
      </c>
    </row>
    <row r="29" spans="1:10" x14ac:dyDescent="0.25">
      <c r="A29" s="24" t="s">
        <v>46</v>
      </c>
      <c r="B29" s="25">
        <v>8</v>
      </c>
      <c r="C29">
        <v>1</v>
      </c>
      <c r="D29" s="25"/>
      <c r="E29"/>
      <c r="F29" s="25"/>
      <c r="G29"/>
      <c r="H29" s="25"/>
      <c r="I29"/>
      <c r="J29" s="25">
        <v>9</v>
      </c>
    </row>
    <row r="30" spans="1:10" x14ac:dyDescent="0.25">
      <c r="A30" s="21" t="s">
        <v>51</v>
      </c>
      <c r="B30" s="22"/>
      <c r="C30" s="23">
        <v>2</v>
      </c>
      <c r="D30" s="22">
        <v>1</v>
      </c>
      <c r="E30" s="23"/>
      <c r="F30" s="22">
        <v>3</v>
      </c>
      <c r="G30" s="23">
        <v>8</v>
      </c>
      <c r="H30" s="22">
        <v>19</v>
      </c>
      <c r="I30" s="23">
        <v>8</v>
      </c>
      <c r="J30" s="22">
        <v>41</v>
      </c>
    </row>
    <row r="31" spans="1:10" x14ac:dyDescent="0.25">
      <c r="A31" s="24" t="s">
        <v>33</v>
      </c>
      <c r="B31" s="25"/>
      <c r="C31"/>
      <c r="D31" s="25">
        <v>17</v>
      </c>
      <c r="E31"/>
      <c r="F31" s="25">
        <v>1</v>
      </c>
      <c r="G31">
        <v>9</v>
      </c>
      <c r="H31" s="25">
        <v>4</v>
      </c>
      <c r="I31"/>
      <c r="J31" s="25">
        <v>31</v>
      </c>
    </row>
    <row r="32" spans="1:10" x14ac:dyDescent="0.25">
      <c r="A32" s="21" t="s">
        <v>43</v>
      </c>
      <c r="B32" s="22">
        <v>1</v>
      </c>
      <c r="C32" s="23"/>
      <c r="D32" s="22"/>
      <c r="E32" s="23"/>
      <c r="F32" s="22"/>
      <c r="G32" s="23">
        <v>3</v>
      </c>
      <c r="H32" s="22">
        <v>2</v>
      </c>
      <c r="I32" s="23"/>
      <c r="J32" s="22">
        <v>6</v>
      </c>
    </row>
    <row r="33" spans="1:10" x14ac:dyDescent="0.25">
      <c r="A33" s="24" t="s">
        <v>42</v>
      </c>
      <c r="B33" s="25">
        <v>1</v>
      </c>
      <c r="C33">
        <v>2</v>
      </c>
      <c r="D33" s="25">
        <v>5</v>
      </c>
      <c r="E33">
        <v>2</v>
      </c>
      <c r="F33" s="25">
        <v>3</v>
      </c>
      <c r="G33">
        <v>23</v>
      </c>
      <c r="H33" s="25">
        <v>34</v>
      </c>
      <c r="I33">
        <v>13</v>
      </c>
      <c r="J33" s="25">
        <v>83</v>
      </c>
    </row>
    <row r="34" spans="1:10" x14ac:dyDescent="0.25">
      <c r="A34" s="21" t="s">
        <v>54</v>
      </c>
      <c r="B34" s="22"/>
      <c r="C34" s="23"/>
      <c r="D34" s="22"/>
      <c r="E34" s="23"/>
      <c r="F34" s="22"/>
      <c r="G34" s="23"/>
      <c r="H34" s="22"/>
      <c r="I34" s="23">
        <v>1</v>
      </c>
      <c r="J34" s="22">
        <v>1</v>
      </c>
    </row>
    <row r="35" spans="1:10" x14ac:dyDescent="0.25">
      <c r="A35" s="24" t="s">
        <v>49</v>
      </c>
      <c r="B35" s="25"/>
      <c r="C35"/>
      <c r="D35" s="25"/>
      <c r="E35">
        <v>1</v>
      </c>
      <c r="F35" s="25"/>
      <c r="G35"/>
      <c r="H35" s="25"/>
      <c r="I35"/>
      <c r="J35" s="25">
        <v>1</v>
      </c>
    </row>
    <row r="36" spans="1:10" x14ac:dyDescent="0.25">
      <c r="A36" s="21" t="s">
        <v>41</v>
      </c>
      <c r="B36" s="22"/>
      <c r="C36" s="23"/>
      <c r="D36" s="22"/>
      <c r="E36" s="23">
        <v>1</v>
      </c>
      <c r="F36" s="22">
        <v>1</v>
      </c>
      <c r="G36" s="23">
        <v>5</v>
      </c>
      <c r="H36" s="22">
        <v>6</v>
      </c>
      <c r="I36" s="23"/>
      <c r="J36" s="22">
        <v>13</v>
      </c>
    </row>
    <row r="37" spans="1:10" x14ac:dyDescent="0.25">
      <c r="A37" s="24" t="s">
        <v>40</v>
      </c>
      <c r="B37" s="25"/>
      <c r="C37">
        <v>12</v>
      </c>
      <c r="D37" s="25">
        <v>48</v>
      </c>
      <c r="E37"/>
      <c r="F37" s="25">
        <v>2</v>
      </c>
      <c r="G37">
        <v>6</v>
      </c>
      <c r="H37" s="25">
        <v>4</v>
      </c>
      <c r="I37">
        <v>1</v>
      </c>
      <c r="J37" s="25">
        <v>73</v>
      </c>
    </row>
    <row r="38" spans="1:10" x14ac:dyDescent="0.25">
      <c r="A38" s="21" t="s">
        <v>38</v>
      </c>
      <c r="B38" s="22"/>
      <c r="C38" s="23"/>
      <c r="D38" s="22">
        <v>1</v>
      </c>
      <c r="E38" s="23">
        <v>1</v>
      </c>
      <c r="F38" s="22">
        <v>3</v>
      </c>
      <c r="G38" s="23">
        <v>1</v>
      </c>
      <c r="H38" s="22">
        <v>1</v>
      </c>
      <c r="I38" s="23">
        <v>1</v>
      </c>
      <c r="J38" s="22">
        <v>8</v>
      </c>
    </row>
    <row r="39" spans="1:10" x14ac:dyDescent="0.25">
      <c r="A39" s="24" t="s">
        <v>48</v>
      </c>
      <c r="B39" s="25"/>
      <c r="C39"/>
      <c r="D39" s="25"/>
      <c r="E39"/>
      <c r="F39" s="25"/>
      <c r="G39">
        <v>2</v>
      </c>
      <c r="H39" s="25">
        <v>3</v>
      </c>
      <c r="I39">
        <v>1</v>
      </c>
      <c r="J39" s="25">
        <v>6</v>
      </c>
    </row>
    <row r="40" spans="1:10" x14ac:dyDescent="0.25">
      <c r="A40" s="29" t="s">
        <v>7</v>
      </c>
      <c r="B40" s="30">
        <v>1</v>
      </c>
      <c r="C40" s="31">
        <v>1</v>
      </c>
      <c r="D40" s="30">
        <v>4</v>
      </c>
      <c r="E40" s="31">
        <v>1</v>
      </c>
      <c r="F40" s="30"/>
      <c r="G40" s="31">
        <v>9</v>
      </c>
      <c r="H40" s="30">
        <v>19</v>
      </c>
      <c r="I40" s="31">
        <v>10</v>
      </c>
      <c r="J40" s="30">
        <v>45</v>
      </c>
    </row>
    <row r="41" spans="1:10" x14ac:dyDescent="0.25">
      <c r="A41" s="24" t="s">
        <v>60</v>
      </c>
      <c r="B41" s="25"/>
      <c r="C41"/>
      <c r="D41" s="25"/>
      <c r="E41"/>
      <c r="F41" s="25"/>
      <c r="G41"/>
      <c r="H41" s="25">
        <v>1</v>
      </c>
      <c r="I41"/>
      <c r="J41" s="25">
        <v>1</v>
      </c>
    </row>
    <row r="42" spans="1:10" x14ac:dyDescent="0.25">
      <c r="A42" s="21" t="s">
        <v>44</v>
      </c>
      <c r="B42" s="22"/>
      <c r="C42" s="23"/>
      <c r="D42" s="22">
        <v>2</v>
      </c>
      <c r="E42" s="23"/>
      <c r="F42" s="22"/>
      <c r="G42" s="23"/>
      <c r="H42" s="22"/>
      <c r="I42" s="23"/>
      <c r="J42" s="22">
        <v>2</v>
      </c>
    </row>
    <row r="43" spans="1:10" x14ac:dyDescent="0.25">
      <c r="A43" s="24" t="s">
        <v>43</v>
      </c>
      <c r="B43" s="25"/>
      <c r="C43"/>
      <c r="D43" s="25"/>
      <c r="E43"/>
      <c r="F43" s="25"/>
      <c r="G43">
        <v>1</v>
      </c>
      <c r="H43" s="25">
        <v>3</v>
      </c>
      <c r="I43">
        <v>2</v>
      </c>
      <c r="J43" s="25">
        <v>6</v>
      </c>
    </row>
    <row r="44" spans="1:10" x14ac:dyDescent="0.25">
      <c r="A44" s="21" t="s">
        <v>42</v>
      </c>
      <c r="B44" s="22">
        <v>1</v>
      </c>
      <c r="C44" s="23">
        <v>1</v>
      </c>
      <c r="D44" s="22">
        <v>1</v>
      </c>
      <c r="E44" s="23">
        <v>1</v>
      </c>
      <c r="F44" s="22"/>
      <c r="G44" s="23">
        <v>3</v>
      </c>
      <c r="H44" s="22">
        <v>8</v>
      </c>
      <c r="I44" s="23">
        <v>5</v>
      </c>
      <c r="J44" s="22">
        <v>20</v>
      </c>
    </row>
    <row r="45" spans="1:10" x14ac:dyDescent="0.25">
      <c r="A45" s="24" t="s">
        <v>41</v>
      </c>
      <c r="B45" s="25"/>
      <c r="C45"/>
      <c r="D45" s="25"/>
      <c r="E45"/>
      <c r="F45" s="25"/>
      <c r="G45">
        <v>5</v>
      </c>
      <c r="H45" s="25">
        <v>1</v>
      </c>
      <c r="I45"/>
      <c r="J45" s="25">
        <v>6</v>
      </c>
    </row>
    <row r="46" spans="1:10" x14ac:dyDescent="0.25">
      <c r="A46" s="21" t="s">
        <v>38</v>
      </c>
      <c r="B46" s="22"/>
      <c r="C46" s="23"/>
      <c r="D46" s="22">
        <v>1</v>
      </c>
      <c r="E46" s="23"/>
      <c r="F46" s="22"/>
      <c r="G46" s="23"/>
      <c r="H46" s="22">
        <v>6</v>
      </c>
      <c r="I46" s="23">
        <v>3</v>
      </c>
      <c r="J46" s="22">
        <v>10</v>
      </c>
    </row>
    <row r="47" spans="1:10" x14ac:dyDescent="0.25">
      <c r="A47" s="19" t="s">
        <v>8</v>
      </c>
      <c r="B47" s="20">
        <v>11</v>
      </c>
      <c r="C47" s="1">
        <v>6</v>
      </c>
      <c r="D47" s="20">
        <v>2</v>
      </c>
      <c r="E47" s="1">
        <v>1</v>
      </c>
      <c r="F47" s="20">
        <v>5</v>
      </c>
      <c r="G47" s="1">
        <v>6</v>
      </c>
      <c r="H47" s="20">
        <v>13</v>
      </c>
      <c r="I47" s="1">
        <v>8</v>
      </c>
      <c r="J47" s="20">
        <v>52</v>
      </c>
    </row>
    <row r="48" spans="1:10" x14ac:dyDescent="0.25">
      <c r="A48" s="21" t="s">
        <v>39</v>
      </c>
      <c r="B48" s="22"/>
      <c r="C48" s="23"/>
      <c r="D48" s="22"/>
      <c r="E48" s="23"/>
      <c r="F48" s="22"/>
      <c r="G48" s="23"/>
      <c r="H48" s="22">
        <v>1</v>
      </c>
      <c r="I48" s="23">
        <v>1</v>
      </c>
      <c r="J48" s="22">
        <v>2</v>
      </c>
    </row>
    <row r="49" spans="1:10" x14ac:dyDescent="0.25">
      <c r="A49" s="24" t="s">
        <v>60</v>
      </c>
      <c r="B49" s="25"/>
      <c r="C49"/>
      <c r="D49" s="25"/>
      <c r="E49"/>
      <c r="F49" s="25"/>
      <c r="G49"/>
      <c r="H49" s="25">
        <v>1</v>
      </c>
      <c r="I49"/>
      <c r="J49" s="25">
        <v>1</v>
      </c>
    </row>
    <row r="50" spans="1:10" x14ac:dyDescent="0.25">
      <c r="A50" s="21" t="s">
        <v>46</v>
      </c>
      <c r="B50" s="22">
        <v>3</v>
      </c>
      <c r="C50" s="23">
        <v>1</v>
      </c>
      <c r="D50" s="22"/>
      <c r="E50" s="23"/>
      <c r="F50" s="22"/>
      <c r="G50" s="23"/>
      <c r="H50" s="22"/>
      <c r="I50" s="23"/>
      <c r="J50" s="22">
        <v>4</v>
      </c>
    </row>
    <row r="51" spans="1:10" x14ac:dyDescent="0.25">
      <c r="A51" s="24" t="s">
        <v>51</v>
      </c>
      <c r="B51" s="25"/>
      <c r="C51"/>
      <c r="D51" s="25"/>
      <c r="E51"/>
      <c r="F51" s="25"/>
      <c r="G51"/>
      <c r="H51" s="25">
        <v>1</v>
      </c>
      <c r="I51"/>
      <c r="J51" s="25">
        <v>1</v>
      </c>
    </row>
    <row r="52" spans="1:10" x14ac:dyDescent="0.25">
      <c r="A52" s="21" t="s">
        <v>33</v>
      </c>
      <c r="B52" s="22">
        <v>7</v>
      </c>
      <c r="C52" s="23">
        <v>2</v>
      </c>
      <c r="D52" s="22"/>
      <c r="E52" s="23"/>
      <c r="F52" s="22">
        <v>1</v>
      </c>
      <c r="G52" s="23"/>
      <c r="H52" s="22"/>
      <c r="I52" s="23"/>
      <c r="J52" s="22">
        <v>10</v>
      </c>
    </row>
    <row r="53" spans="1:10" x14ac:dyDescent="0.25">
      <c r="A53" s="24" t="s">
        <v>43</v>
      </c>
      <c r="B53" s="25"/>
      <c r="C53">
        <v>1</v>
      </c>
      <c r="D53" s="25"/>
      <c r="E53"/>
      <c r="F53" s="25"/>
      <c r="G53"/>
      <c r="H53" s="25"/>
      <c r="I53">
        <v>1</v>
      </c>
      <c r="J53" s="25">
        <v>2</v>
      </c>
    </row>
    <row r="54" spans="1:10" x14ac:dyDescent="0.25">
      <c r="A54" s="21" t="s">
        <v>42</v>
      </c>
      <c r="B54" s="22">
        <v>1</v>
      </c>
      <c r="C54" s="23">
        <v>2</v>
      </c>
      <c r="D54" s="22">
        <v>2</v>
      </c>
      <c r="E54" s="23"/>
      <c r="F54" s="22">
        <v>1</v>
      </c>
      <c r="G54" s="23">
        <v>1</v>
      </c>
      <c r="H54" s="22">
        <v>3</v>
      </c>
      <c r="I54" s="23">
        <v>3</v>
      </c>
      <c r="J54" s="22">
        <v>13</v>
      </c>
    </row>
    <row r="55" spans="1:10" x14ac:dyDescent="0.25">
      <c r="A55" s="24" t="s">
        <v>41</v>
      </c>
      <c r="B55" s="25"/>
      <c r="C55"/>
      <c r="D55" s="25"/>
      <c r="E55">
        <v>1</v>
      </c>
      <c r="F55" s="25">
        <v>3</v>
      </c>
      <c r="G55">
        <v>5</v>
      </c>
      <c r="H55" s="25">
        <v>3</v>
      </c>
      <c r="I55">
        <v>1</v>
      </c>
      <c r="J55" s="25">
        <v>13</v>
      </c>
    </row>
    <row r="56" spans="1:10" x14ac:dyDescent="0.25">
      <c r="A56" s="21" t="s">
        <v>38</v>
      </c>
      <c r="B56" s="22"/>
      <c r="C56" s="23"/>
      <c r="D56" s="22"/>
      <c r="E56" s="23"/>
      <c r="F56" s="22"/>
      <c r="G56" s="23"/>
      <c r="H56" s="22">
        <v>4</v>
      </c>
      <c r="I56" s="23">
        <v>2</v>
      </c>
      <c r="J56" s="22">
        <v>6</v>
      </c>
    </row>
    <row r="57" spans="1:10" x14ac:dyDescent="0.25">
      <c r="A57" s="26" t="s">
        <v>9</v>
      </c>
      <c r="B57" s="27">
        <v>34</v>
      </c>
      <c r="C57" s="28">
        <v>75</v>
      </c>
      <c r="D57" s="27">
        <v>47</v>
      </c>
      <c r="E57" s="28">
        <v>19</v>
      </c>
      <c r="F57" s="27">
        <v>26</v>
      </c>
      <c r="G57" s="28">
        <v>142</v>
      </c>
      <c r="H57" s="27">
        <v>363</v>
      </c>
      <c r="I57" s="28">
        <v>169</v>
      </c>
      <c r="J57" s="27">
        <v>875</v>
      </c>
    </row>
    <row r="58" spans="1:10" x14ac:dyDescent="0.25">
      <c r="A58" s="29" t="s">
        <v>10</v>
      </c>
      <c r="B58" s="30">
        <v>29</v>
      </c>
      <c r="C58" s="31">
        <v>51</v>
      </c>
      <c r="D58" s="30">
        <v>31</v>
      </c>
      <c r="E58" s="31">
        <v>14</v>
      </c>
      <c r="F58" s="30">
        <v>16</v>
      </c>
      <c r="G58" s="31">
        <v>122</v>
      </c>
      <c r="H58" s="30">
        <v>280</v>
      </c>
      <c r="I58" s="31">
        <v>101</v>
      </c>
      <c r="J58" s="30">
        <v>644</v>
      </c>
    </row>
    <row r="59" spans="1:10" x14ac:dyDescent="0.25">
      <c r="A59" s="24" t="s">
        <v>39</v>
      </c>
      <c r="B59" s="25"/>
      <c r="C59"/>
      <c r="D59" s="25">
        <v>1</v>
      </c>
      <c r="E59">
        <v>1</v>
      </c>
      <c r="F59" s="25"/>
      <c r="G59">
        <v>2</v>
      </c>
      <c r="H59" s="25">
        <v>5</v>
      </c>
      <c r="I59">
        <v>4</v>
      </c>
      <c r="J59" s="25">
        <v>13</v>
      </c>
    </row>
    <row r="60" spans="1:10" x14ac:dyDescent="0.25">
      <c r="A60" s="21" t="s">
        <v>46</v>
      </c>
      <c r="B60" s="22">
        <v>8</v>
      </c>
      <c r="C60" s="23">
        <v>2</v>
      </c>
      <c r="D60" s="22"/>
      <c r="E60" s="23"/>
      <c r="F60" s="22"/>
      <c r="G60" s="23"/>
      <c r="H60" s="22"/>
      <c r="I60" s="23"/>
      <c r="J60" s="22">
        <v>10</v>
      </c>
    </row>
    <row r="61" spans="1:10" x14ac:dyDescent="0.25">
      <c r="A61" s="24" t="s">
        <v>51</v>
      </c>
      <c r="B61" s="25">
        <v>2</v>
      </c>
      <c r="C61">
        <v>3</v>
      </c>
      <c r="D61" s="25">
        <v>9</v>
      </c>
      <c r="E61"/>
      <c r="F61" s="25"/>
      <c r="G61">
        <v>18</v>
      </c>
      <c r="H61" s="25">
        <v>39</v>
      </c>
      <c r="I61">
        <v>27</v>
      </c>
      <c r="J61" s="25">
        <v>98</v>
      </c>
    </row>
    <row r="62" spans="1:10" x14ac:dyDescent="0.25">
      <c r="A62" s="21" t="s">
        <v>44</v>
      </c>
      <c r="B62" s="22">
        <v>2</v>
      </c>
      <c r="C62" s="23">
        <v>10</v>
      </c>
      <c r="D62" s="22">
        <v>1</v>
      </c>
      <c r="E62" s="23"/>
      <c r="F62" s="22"/>
      <c r="G62" s="23"/>
      <c r="H62" s="22"/>
      <c r="I62" s="23"/>
      <c r="J62" s="22">
        <v>13</v>
      </c>
    </row>
    <row r="63" spans="1:10" x14ac:dyDescent="0.25">
      <c r="A63" s="24" t="s">
        <v>33</v>
      </c>
      <c r="B63" s="25">
        <v>4</v>
      </c>
      <c r="C63">
        <v>24</v>
      </c>
      <c r="D63" s="25"/>
      <c r="E63">
        <v>2</v>
      </c>
      <c r="F63" s="25"/>
      <c r="G63">
        <v>8</v>
      </c>
      <c r="H63" s="25">
        <v>15</v>
      </c>
      <c r="I63">
        <v>7</v>
      </c>
      <c r="J63" s="25">
        <v>60</v>
      </c>
    </row>
    <row r="64" spans="1:10" x14ac:dyDescent="0.25">
      <c r="A64" s="21" t="s">
        <v>55</v>
      </c>
      <c r="B64" s="22"/>
      <c r="C64" s="23"/>
      <c r="D64" s="22"/>
      <c r="E64" s="23"/>
      <c r="F64" s="22"/>
      <c r="G64" s="23"/>
      <c r="H64" s="22">
        <v>2</v>
      </c>
      <c r="I64" s="23"/>
      <c r="J64" s="22">
        <v>2</v>
      </c>
    </row>
    <row r="65" spans="1:10" x14ac:dyDescent="0.25">
      <c r="A65" s="24" t="s">
        <v>43</v>
      </c>
      <c r="B65" s="25">
        <v>4</v>
      </c>
      <c r="C65"/>
      <c r="D65" s="25">
        <v>3</v>
      </c>
      <c r="E65">
        <v>5</v>
      </c>
      <c r="F65" s="25">
        <v>12</v>
      </c>
      <c r="G65">
        <v>3</v>
      </c>
      <c r="H65" s="25">
        <v>15</v>
      </c>
      <c r="I65">
        <v>10</v>
      </c>
      <c r="J65" s="25">
        <v>52</v>
      </c>
    </row>
    <row r="66" spans="1:10" x14ac:dyDescent="0.25">
      <c r="A66" s="21" t="s">
        <v>42</v>
      </c>
      <c r="B66" s="22">
        <v>4</v>
      </c>
      <c r="C66" s="23">
        <v>8</v>
      </c>
      <c r="D66" s="22">
        <v>8</v>
      </c>
      <c r="E66" s="23">
        <v>4</v>
      </c>
      <c r="F66" s="22">
        <v>1</v>
      </c>
      <c r="G66" s="23">
        <v>20</v>
      </c>
      <c r="H66" s="22">
        <v>50</v>
      </c>
      <c r="I66" s="23">
        <v>30</v>
      </c>
      <c r="J66" s="22">
        <v>125</v>
      </c>
    </row>
    <row r="67" spans="1:10" x14ac:dyDescent="0.25">
      <c r="A67" s="24" t="s">
        <v>49</v>
      </c>
      <c r="B67" s="25">
        <v>1</v>
      </c>
      <c r="C67">
        <v>2</v>
      </c>
      <c r="D67" s="25"/>
      <c r="E67"/>
      <c r="F67" s="25"/>
      <c r="G67">
        <v>1</v>
      </c>
      <c r="H67" s="25">
        <v>5</v>
      </c>
      <c r="I67">
        <v>4</v>
      </c>
      <c r="J67" s="25">
        <v>13</v>
      </c>
    </row>
    <row r="68" spans="1:10" x14ac:dyDescent="0.25">
      <c r="A68" s="21" t="s">
        <v>41</v>
      </c>
      <c r="B68" s="22">
        <v>1</v>
      </c>
      <c r="C68" s="23"/>
      <c r="D68" s="22"/>
      <c r="E68" s="23">
        <v>1</v>
      </c>
      <c r="F68" s="22">
        <v>1</v>
      </c>
      <c r="G68" s="23">
        <v>47</v>
      </c>
      <c r="H68" s="22">
        <v>81</v>
      </c>
      <c r="I68" s="23">
        <v>1</v>
      </c>
      <c r="J68" s="22">
        <v>132</v>
      </c>
    </row>
    <row r="69" spans="1:10" x14ac:dyDescent="0.25">
      <c r="A69" s="24" t="s">
        <v>40</v>
      </c>
      <c r="B69" s="25">
        <v>3</v>
      </c>
      <c r="C69">
        <v>1</v>
      </c>
      <c r="D69" s="25">
        <v>3</v>
      </c>
      <c r="E69">
        <v>1</v>
      </c>
      <c r="F69" s="25"/>
      <c r="G69">
        <v>6</v>
      </c>
      <c r="H69" s="25">
        <v>11</v>
      </c>
      <c r="I69">
        <v>2</v>
      </c>
      <c r="J69" s="25">
        <v>27</v>
      </c>
    </row>
    <row r="70" spans="1:10" x14ac:dyDescent="0.25">
      <c r="A70" s="21" t="s">
        <v>56</v>
      </c>
      <c r="B70" s="22"/>
      <c r="C70" s="23"/>
      <c r="D70" s="22"/>
      <c r="E70" s="23"/>
      <c r="F70" s="22"/>
      <c r="G70" s="23"/>
      <c r="H70" s="22">
        <v>4</v>
      </c>
      <c r="I70" s="23"/>
      <c r="J70" s="22">
        <v>4</v>
      </c>
    </row>
    <row r="71" spans="1:10" x14ac:dyDescent="0.25">
      <c r="A71" s="24" t="s">
        <v>38</v>
      </c>
      <c r="B71" s="25"/>
      <c r="C71">
        <v>1</v>
      </c>
      <c r="D71" s="25">
        <v>3</v>
      </c>
      <c r="E71"/>
      <c r="F71" s="25">
        <v>1</v>
      </c>
      <c r="G71">
        <v>6</v>
      </c>
      <c r="H71" s="25">
        <v>25</v>
      </c>
      <c r="I71">
        <v>2</v>
      </c>
      <c r="J71" s="25">
        <v>38</v>
      </c>
    </row>
    <row r="72" spans="1:10" x14ac:dyDescent="0.25">
      <c r="A72" s="21" t="s">
        <v>48</v>
      </c>
      <c r="B72" s="22"/>
      <c r="C72" s="23"/>
      <c r="D72" s="22">
        <v>3</v>
      </c>
      <c r="E72" s="23"/>
      <c r="F72" s="22">
        <v>1</v>
      </c>
      <c r="G72" s="23">
        <v>9</v>
      </c>
      <c r="H72" s="22">
        <v>20</v>
      </c>
      <c r="I72" s="23">
        <v>9</v>
      </c>
      <c r="J72" s="22">
        <v>42</v>
      </c>
    </row>
    <row r="73" spans="1:10" x14ac:dyDescent="0.25">
      <c r="A73" s="24" t="s">
        <v>50</v>
      </c>
      <c r="B73" s="25"/>
      <c r="C73"/>
      <c r="D73" s="25"/>
      <c r="E73"/>
      <c r="F73" s="25"/>
      <c r="G73">
        <v>2</v>
      </c>
      <c r="H73" s="25">
        <v>8</v>
      </c>
      <c r="I73">
        <v>5</v>
      </c>
      <c r="J73" s="25">
        <v>15</v>
      </c>
    </row>
    <row r="74" spans="1:10" x14ac:dyDescent="0.25">
      <c r="A74" s="29" t="s">
        <v>11</v>
      </c>
      <c r="B74" s="30">
        <v>5</v>
      </c>
      <c r="C74" s="31">
        <v>18</v>
      </c>
      <c r="D74" s="30">
        <v>9</v>
      </c>
      <c r="E74" s="31">
        <v>4</v>
      </c>
      <c r="F74" s="30">
        <v>6</v>
      </c>
      <c r="G74" s="31">
        <v>8</v>
      </c>
      <c r="H74" s="30">
        <v>29</v>
      </c>
      <c r="I74" s="31">
        <v>51</v>
      </c>
      <c r="J74" s="30">
        <v>130</v>
      </c>
    </row>
    <row r="75" spans="1:10" x14ac:dyDescent="0.25">
      <c r="A75" s="24" t="s">
        <v>47</v>
      </c>
      <c r="B75" s="25"/>
      <c r="C75"/>
      <c r="D75" s="25"/>
      <c r="E75">
        <v>1</v>
      </c>
      <c r="F75" s="25"/>
      <c r="G75"/>
      <c r="H75" s="25"/>
      <c r="I75"/>
      <c r="J75" s="25">
        <v>1</v>
      </c>
    </row>
    <row r="76" spans="1:10" x14ac:dyDescent="0.25">
      <c r="A76" s="21" t="s">
        <v>46</v>
      </c>
      <c r="B76" s="22">
        <v>2</v>
      </c>
      <c r="C76" s="23">
        <v>2</v>
      </c>
      <c r="D76" s="22"/>
      <c r="E76" s="23"/>
      <c r="F76" s="22"/>
      <c r="G76" s="23"/>
      <c r="H76" s="22"/>
      <c r="I76" s="23"/>
      <c r="J76" s="22">
        <v>4</v>
      </c>
    </row>
    <row r="77" spans="1:10" x14ac:dyDescent="0.25">
      <c r="A77" s="24" t="s">
        <v>51</v>
      </c>
      <c r="B77" s="25"/>
      <c r="C77">
        <v>1</v>
      </c>
      <c r="D77" s="25">
        <v>2</v>
      </c>
      <c r="E77"/>
      <c r="F77" s="25"/>
      <c r="G77">
        <v>3</v>
      </c>
      <c r="H77" s="25">
        <v>8</v>
      </c>
      <c r="I77">
        <v>5</v>
      </c>
      <c r="J77" s="25">
        <v>19</v>
      </c>
    </row>
    <row r="78" spans="1:10" x14ac:dyDescent="0.25">
      <c r="A78" s="21" t="s">
        <v>44</v>
      </c>
      <c r="B78" s="22">
        <v>1</v>
      </c>
      <c r="C78" s="23">
        <v>6</v>
      </c>
      <c r="D78" s="22"/>
      <c r="E78" s="23"/>
      <c r="F78" s="22"/>
      <c r="G78" s="23"/>
      <c r="H78" s="22"/>
      <c r="I78" s="23"/>
      <c r="J78" s="22">
        <v>7</v>
      </c>
    </row>
    <row r="79" spans="1:10" x14ac:dyDescent="0.25">
      <c r="A79" s="24" t="s">
        <v>33</v>
      </c>
      <c r="B79" s="25">
        <v>1</v>
      </c>
      <c r="C79">
        <v>1</v>
      </c>
      <c r="D79" s="25"/>
      <c r="E79"/>
      <c r="F79" s="25"/>
      <c r="G79"/>
      <c r="H79" s="25">
        <v>5</v>
      </c>
      <c r="I79">
        <v>40</v>
      </c>
      <c r="J79" s="25">
        <v>47</v>
      </c>
    </row>
    <row r="80" spans="1:10" x14ac:dyDescent="0.25">
      <c r="A80" s="21" t="s">
        <v>43</v>
      </c>
      <c r="B80" s="22"/>
      <c r="C80" s="23"/>
      <c r="D80" s="22"/>
      <c r="E80" s="23">
        <v>1</v>
      </c>
      <c r="F80" s="22">
        <v>6</v>
      </c>
      <c r="G80" s="23">
        <v>2</v>
      </c>
      <c r="H80" s="22"/>
      <c r="I80" s="23"/>
      <c r="J80" s="22">
        <v>9</v>
      </c>
    </row>
    <row r="81" spans="1:10" x14ac:dyDescent="0.25">
      <c r="A81" s="24" t="s">
        <v>42</v>
      </c>
      <c r="B81" s="25"/>
      <c r="C81">
        <v>7</v>
      </c>
      <c r="D81" s="25">
        <v>6</v>
      </c>
      <c r="E81">
        <v>1</v>
      </c>
      <c r="F81" s="25"/>
      <c r="G81"/>
      <c r="H81" s="25">
        <v>2</v>
      </c>
      <c r="I81">
        <v>5</v>
      </c>
      <c r="J81" s="25">
        <v>21</v>
      </c>
    </row>
    <row r="82" spans="1:10" x14ac:dyDescent="0.25">
      <c r="A82" s="21" t="s">
        <v>49</v>
      </c>
      <c r="B82" s="22">
        <v>1</v>
      </c>
      <c r="C82" s="23">
        <v>1</v>
      </c>
      <c r="D82" s="22">
        <v>1</v>
      </c>
      <c r="E82" s="23"/>
      <c r="F82" s="22"/>
      <c r="G82" s="23">
        <v>1</v>
      </c>
      <c r="H82" s="22">
        <v>2</v>
      </c>
      <c r="I82" s="23"/>
      <c r="J82" s="22">
        <v>6</v>
      </c>
    </row>
    <row r="83" spans="1:10" x14ac:dyDescent="0.25">
      <c r="A83" s="24" t="s">
        <v>41</v>
      </c>
      <c r="B83" s="25"/>
      <c r="C83"/>
      <c r="D83" s="25"/>
      <c r="E83">
        <v>1</v>
      </c>
      <c r="F83" s="25"/>
      <c r="G83">
        <v>2</v>
      </c>
      <c r="H83" s="25">
        <v>9</v>
      </c>
      <c r="I83">
        <v>1</v>
      </c>
      <c r="J83" s="25">
        <v>13</v>
      </c>
    </row>
    <row r="84" spans="1:10" x14ac:dyDescent="0.25">
      <c r="A84" s="21" t="s">
        <v>40</v>
      </c>
      <c r="B84" s="22"/>
      <c r="C84" s="23"/>
      <c r="D84" s="22"/>
      <c r="E84" s="23"/>
      <c r="F84" s="22"/>
      <c r="G84" s="23"/>
      <c r="H84" s="22">
        <v>2</v>
      </c>
      <c r="I84" s="23"/>
      <c r="J84" s="22">
        <v>2</v>
      </c>
    </row>
    <row r="85" spans="1:10" x14ac:dyDescent="0.25">
      <c r="A85" s="24" t="s">
        <v>38</v>
      </c>
      <c r="B85" s="25"/>
      <c r="C85"/>
      <c r="D85" s="25"/>
      <c r="E85"/>
      <c r="F85" s="25"/>
      <c r="G85"/>
      <c r="H85" s="25">
        <v>1</v>
      </c>
      <c r="I85"/>
      <c r="J85" s="25">
        <v>1</v>
      </c>
    </row>
    <row r="86" spans="1:10" x14ac:dyDescent="0.25">
      <c r="A86" s="29" t="s">
        <v>12</v>
      </c>
      <c r="B86" s="30"/>
      <c r="C86" s="31"/>
      <c r="D86" s="30">
        <v>1</v>
      </c>
      <c r="E86" s="31"/>
      <c r="F86" s="30"/>
      <c r="G86" s="31">
        <v>3</v>
      </c>
      <c r="H86" s="30">
        <v>19</v>
      </c>
      <c r="I86" s="31">
        <v>9</v>
      </c>
      <c r="J86" s="30">
        <v>32</v>
      </c>
    </row>
    <row r="87" spans="1:10" x14ac:dyDescent="0.25">
      <c r="A87" s="24" t="s">
        <v>51</v>
      </c>
      <c r="B87" s="25"/>
      <c r="C87"/>
      <c r="D87" s="25"/>
      <c r="E87"/>
      <c r="F87" s="25"/>
      <c r="G87"/>
      <c r="H87" s="25"/>
      <c r="I87">
        <v>4</v>
      </c>
      <c r="J87" s="25">
        <v>4</v>
      </c>
    </row>
    <row r="88" spans="1:10" x14ac:dyDescent="0.25">
      <c r="A88" s="21" t="s">
        <v>33</v>
      </c>
      <c r="B88" s="22"/>
      <c r="C88" s="23"/>
      <c r="D88" s="22"/>
      <c r="E88" s="23"/>
      <c r="F88" s="22"/>
      <c r="G88" s="23">
        <v>1</v>
      </c>
      <c r="H88" s="22">
        <v>2</v>
      </c>
      <c r="I88" s="23">
        <v>3</v>
      </c>
      <c r="J88" s="22">
        <v>6</v>
      </c>
    </row>
    <row r="89" spans="1:10" x14ac:dyDescent="0.25">
      <c r="A89" s="24" t="s">
        <v>43</v>
      </c>
      <c r="B89" s="25"/>
      <c r="C89"/>
      <c r="D89" s="25"/>
      <c r="E89"/>
      <c r="F89" s="25"/>
      <c r="G89"/>
      <c r="H89" s="25">
        <v>8</v>
      </c>
      <c r="I89"/>
      <c r="J89" s="25">
        <v>8</v>
      </c>
    </row>
    <row r="90" spans="1:10" x14ac:dyDescent="0.25">
      <c r="A90" s="21" t="s">
        <v>42</v>
      </c>
      <c r="B90" s="22"/>
      <c r="C90" s="23"/>
      <c r="D90" s="22">
        <v>1</v>
      </c>
      <c r="E90" s="23"/>
      <c r="F90" s="22"/>
      <c r="G90" s="23"/>
      <c r="H90" s="22">
        <v>2</v>
      </c>
      <c r="I90" s="23">
        <v>2</v>
      </c>
      <c r="J90" s="22">
        <v>5</v>
      </c>
    </row>
    <row r="91" spans="1:10" x14ac:dyDescent="0.25">
      <c r="A91" s="24" t="s">
        <v>41</v>
      </c>
      <c r="B91" s="25"/>
      <c r="C91"/>
      <c r="D91" s="25"/>
      <c r="E91"/>
      <c r="F91" s="25"/>
      <c r="G91">
        <v>2</v>
      </c>
      <c r="H91" s="25">
        <v>7</v>
      </c>
      <c r="I91"/>
      <c r="J91" s="25">
        <v>9</v>
      </c>
    </row>
    <row r="92" spans="1:10" x14ac:dyDescent="0.25">
      <c r="A92" s="29" t="s">
        <v>13</v>
      </c>
      <c r="B92" s="30"/>
      <c r="C92" s="31">
        <v>6</v>
      </c>
      <c r="D92" s="30">
        <v>6</v>
      </c>
      <c r="E92" s="31">
        <v>1</v>
      </c>
      <c r="F92" s="30">
        <v>4</v>
      </c>
      <c r="G92" s="31">
        <v>9</v>
      </c>
      <c r="H92" s="30">
        <v>35</v>
      </c>
      <c r="I92" s="31">
        <v>8</v>
      </c>
      <c r="J92" s="30">
        <v>69</v>
      </c>
    </row>
    <row r="93" spans="1:10" x14ac:dyDescent="0.25">
      <c r="A93" s="24" t="s">
        <v>51</v>
      </c>
      <c r="B93" s="25"/>
      <c r="C93">
        <v>1</v>
      </c>
      <c r="D93" s="25"/>
      <c r="E93"/>
      <c r="F93" s="25"/>
      <c r="G93"/>
      <c r="H93" s="25">
        <v>1</v>
      </c>
      <c r="I93"/>
      <c r="J93" s="25">
        <v>2</v>
      </c>
    </row>
    <row r="94" spans="1:10" x14ac:dyDescent="0.25">
      <c r="A94" s="21" t="s">
        <v>44</v>
      </c>
      <c r="B94" s="22"/>
      <c r="C94" s="23"/>
      <c r="D94" s="22">
        <v>1</v>
      </c>
      <c r="E94" s="23"/>
      <c r="F94" s="22"/>
      <c r="G94" s="23"/>
      <c r="H94" s="22"/>
      <c r="I94" s="23"/>
      <c r="J94" s="22">
        <v>1</v>
      </c>
    </row>
    <row r="95" spans="1:10" x14ac:dyDescent="0.25">
      <c r="A95" s="24" t="s">
        <v>33</v>
      </c>
      <c r="B95" s="25"/>
      <c r="C95">
        <v>1</v>
      </c>
      <c r="D95" s="25">
        <v>4</v>
      </c>
      <c r="E95"/>
      <c r="F95" s="25"/>
      <c r="G95">
        <v>3</v>
      </c>
      <c r="H95" s="25">
        <v>10</v>
      </c>
      <c r="I95">
        <v>6</v>
      </c>
      <c r="J95" s="25">
        <v>24</v>
      </c>
    </row>
    <row r="96" spans="1:10" x14ac:dyDescent="0.25">
      <c r="A96" s="21" t="s">
        <v>43</v>
      </c>
      <c r="B96" s="22"/>
      <c r="C96" s="23"/>
      <c r="D96" s="22"/>
      <c r="E96" s="23"/>
      <c r="F96" s="22"/>
      <c r="G96" s="23"/>
      <c r="H96" s="22">
        <v>2</v>
      </c>
      <c r="I96" s="23"/>
      <c r="J96" s="22">
        <v>2</v>
      </c>
    </row>
    <row r="97" spans="1:10" x14ac:dyDescent="0.25">
      <c r="A97" s="24" t="s">
        <v>42</v>
      </c>
      <c r="B97" s="25"/>
      <c r="C97"/>
      <c r="D97" s="25">
        <v>1</v>
      </c>
      <c r="E97"/>
      <c r="F97" s="25">
        <v>4</v>
      </c>
      <c r="G97">
        <v>1</v>
      </c>
      <c r="H97" s="25">
        <v>11</v>
      </c>
      <c r="I97">
        <v>2</v>
      </c>
      <c r="J97" s="25">
        <v>19</v>
      </c>
    </row>
    <row r="98" spans="1:10" x14ac:dyDescent="0.25">
      <c r="A98" s="21" t="s">
        <v>49</v>
      </c>
      <c r="B98" s="22"/>
      <c r="C98" s="23">
        <v>4</v>
      </c>
      <c r="D98" s="22"/>
      <c r="E98" s="23"/>
      <c r="F98" s="22"/>
      <c r="G98" s="23">
        <v>1</v>
      </c>
      <c r="H98" s="22">
        <v>1</v>
      </c>
      <c r="I98" s="23"/>
      <c r="J98" s="22">
        <v>6</v>
      </c>
    </row>
    <row r="99" spans="1:10" x14ac:dyDescent="0.25">
      <c r="A99" s="24" t="s">
        <v>41</v>
      </c>
      <c r="B99" s="25"/>
      <c r="C99"/>
      <c r="D99" s="25"/>
      <c r="E99">
        <v>1</v>
      </c>
      <c r="F99" s="25"/>
      <c r="G99">
        <v>3</v>
      </c>
      <c r="H99" s="25">
        <v>10</v>
      </c>
      <c r="I99"/>
      <c r="J99" s="25">
        <v>14</v>
      </c>
    </row>
    <row r="100" spans="1:10" x14ac:dyDescent="0.25">
      <c r="A100" s="21" t="s">
        <v>40</v>
      </c>
      <c r="B100" s="22"/>
      <c r="C100" s="23"/>
      <c r="D100" s="22"/>
      <c r="E100" s="23"/>
      <c r="F100" s="22"/>
      <c r="G100" s="23">
        <v>1</v>
      </c>
      <c r="H100" s="22"/>
      <c r="I100" s="23"/>
      <c r="J100" s="22">
        <v>1</v>
      </c>
    </row>
    <row r="101" spans="1:10" x14ac:dyDescent="0.25">
      <c r="A101" s="26" t="s">
        <v>14</v>
      </c>
      <c r="B101" s="27">
        <v>49</v>
      </c>
      <c r="C101" s="28">
        <v>77</v>
      </c>
      <c r="D101" s="27">
        <v>89</v>
      </c>
      <c r="E101" s="28">
        <v>89</v>
      </c>
      <c r="F101" s="27">
        <v>15</v>
      </c>
      <c r="G101" s="28">
        <v>120</v>
      </c>
      <c r="H101" s="27">
        <v>312</v>
      </c>
      <c r="I101" s="28">
        <v>183</v>
      </c>
      <c r="J101" s="27">
        <v>934</v>
      </c>
    </row>
    <row r="102" spans="1:10" x14ac:dyDescent="0.25">
      <c r="A102" s="29" t="s">
        <v>15</v>
      </c>
      <c r="B102" s="30">
        <v>19</v>
      </c>
      <c r="C102" s="31">
        <v>38</v>
      </c>
      <c r="D102" s="30">
        <v>31</v>
      </c>
      <c r="E102" s="31">
        <v>9</v>
      </c>
      <c r="F102" s="30">
        <v>6</v>
      </c>
      <c r="G102" s="31">
        <v>56</v>
      </c>
      <c r="H102" s="30">
        <v>133</v>
      </c>
      <c r="I102" s="31">
        <v>80</v>
      </c>
      <c r="J102" s="30">
        <v>372</v>
      </c>
    </row>
    <row r="103" spans="1:10" x14ac:dyDescent="0.25">
      <c r="A103" s="24" t="s">
        <v>39</v>
      </c>
      <c r="B103" s="25"/>
      <c r="C103"/>
      <c r="D103" s="25"/>
      <c r="E103"/>
      <c r="F103" s="25"/>
      <c r="G103">
        <v>1</v>
      </c>
      <c r="H103" s="25">
        <v>7</v>
      </c>
      <c r="I103">
        <v>1</v>
      </c>
      <c r="J103" s="25">
        <v>9</v>
      </c>
    </row>
    <row r="104" spans="1:10" x14ac:dyDescent="0.25">
      <c r="A104" s="21" t="s">
        <v>46</v>
      </c>
      <c r="B104" s="22">
        <v>4</v>
      </c>
      <c r="C104" s="23">
        <v>1</v>
      </c>
      <c r="D104" s="22"/>
      <c r="E104" s="23"/>
      <c r="F104" s="22"/>
      <c r="G104" s="23"/>
      <c r="H104" s="22"/>
      <c r="I104" s="23"/>
      <c r="J104" s="22">
        <v>5</v>
      </c>
    </row>
    <row r="105" spans="1:10" x14ac:dyDescent="0.25">
      <c r="A105" s="24" t="s">
        <v>33</v>
      </c>
      <c r="B105" s="25"/>
      <c r="C105"/>
      <c r="D105" s="25"/>
      <c r="E105"/>
      <c r="F105" s="25"/>
      <c r="G105"/>
      <c r="H105" s="25"/>
      <c r="I105">
        <v>1</v>
      </c>
      <c r="J105" s="25">
        <v>1</v>
      </c>
    </row>
    <row r="106" spans="1:10" x14ac:dyDescent="0.25">
      <c r="A106" s="21" t="s">
        <v>43</v>
      </c>
      <c r="B106" s="22"/>
      <c r="C106" s="23">
        <v>2</v>
      </c>
      <c r="D106" s="22"/>
      <c r="E106" s="23"/>
      <c r="F106" s="22"/>
      <c r="G106" s="23">
        <v>1</v>
      </c>
      <c r="H106" s="22">
        <v>1</v>
      </c>
      <c r="I106" s="23"/>
      <c r="J106" s="22">
        <v>4</v>
      </c>
    </row>
    <row r="107" spans="1:10" x14ac:dyDescent="0.25">
      <c r="A107" s="24" t="s">
        <v>42</v>
      </c>
      <c r="B107" s="25">
        <v>15</v>
      </c>
      <c r="C107">
        <v>35</v>
      </c>
      <c r="D107" s="25">
        <v>31</v>
      </c>
      <c r="E107">
        <v>9</v>
      </c>
      <c r="F107" s="25">
        <v>5</v>
      </c>
      <c r="G107">
        <v>53</v>
      </c>
      <c r="H107" s="25">
        <v>120</v>
      </c>
      <c r="I107">
        <v>77</v>
      </c>
      <c r="J107" s="25">
        <v>345</v>
      </c>
    </row>
    <row r="108" spans="1:10" x14ac:dyDescent="0.25">
      <c r="A108" s="21" t="s">
        <v>41</v>
      </c>
      <c r="B108" s="22"/>
      <c r="C108" s="23"/>
      <c r="D108" s="22"/>
      <c r="E108" s="23"/>
      <c r="F108" s="22">
        <v>1</v>
      </c>
      <c r="G108" s="23">
        <v>1</v>
      </c>
      <c r="H108" s="22">
        <v>2</v>
      </c>
      <c r="I108" s="23"/>
      <c r="J108" s="22">
        <v>4</v>
      </c>
    </row>
    <row r="109" spans="1:10" x14ac:dyDescent="0.25">
      <c r="A109" s="24" t="s">
        <v>40</v>
      </c>
      <c r="B109" s="25"/>
      <c r="C109"/>
      <c r="D109" s="25"/>
      <c r="E109"/>
      <c r="F109" s="25"/>
      <c r="G109"/>
      <c r="H109" s="25">
        <v>2</v>
      </c>
      <c r="I109">
        <v>1</v>
      </c>
      <c r="J109" s="25">
        <v>3</v>
      </c>
    </row>
    <row r="110" spans="1:10" x14ac:dyDescent="0.25">
      <c r="A110" s="21" t="s">
        <v>38</v>
      </c>
      <c r="B110" s="22"/>
      <c r="C110" s="23"/>
      <c r="D110" s="22"/>
      <c r="E110" s="23"/>
      <c r="F110" s="22"/>
      <c r="G110" s="23"/>
      <c r="H110" s="22">
        <v>1</v>
      </c>
      <c r="I110" s="23"/>
      <c r="J110" s="22">
        <v>1</v>
      </c>
    </row>
    <row r="111" spans="1:10" x14ac:dyDescent="0.25">
      <c r="A111" s="19" t="s">
        <v>16</v>
      </c>
      <c r="B111" s="20">
        <v>17</v>
      </c>
      <c r="C111" s="1">
        <v>16</v>
      </c>
      <c r="D111" s="20">
        <v>16</v>
      </c>
      <c r="E111" s="1">
        <v>70</v>
      </c>
      <c r="F111" s="20">
        <v>8</v>
      </c>
      <c r="G111" s="1">
        <v>48</v>
      </c>
      <c r="H111" s="20">
        <v>137</v>
      </c>
      <c r="I111" s="1">
        <v>55</v>
      </c>
      <c r="J111" s="20">
        <v>367</v>
      </c>
    </row>
    <row r="112" spans="1:10" x14ac:dyDescent="0.25">
      <c r="A112" s="21" t="s">
        <v>39</v>
      </c>
      <c r="B112" s="22"/>
      <c r="C112" s="23">
        <v>1</v>
      </c>
      <c r="D112" s="22"/>
      <c r="E112" s="23"/>
      <c r="F112" s="22"/>
      <c r="G112" s="23">
        <v>1</v>
      </c>
      <c r="H112" s="22">
        <v>7</v>
      </c>
      <c r="I112" s="23">
        <v>2</v>
      </c>
      <c r="J112" s="22">
        <v>11</v>
      </c>
    </row>
    <row r="113" spans="1:10" x14ac:dyDescent="0.25">
      <c r="A113" s="24" t="s">
        <v>46</v>
      </c>
      <c r="B113" s="25">
        <v>13</v>
      </c>
      <c r="C113"/>
      <c r="D113" s="25"/>
      <c r="E113"/>
      <c r="F113" s="25"/>
      <c r="G113"/>
      <c r="H113" s="25"/>
      <c r="I113"/>
      <c r="J113" s="25">
        <v>13</v>
      </c>
    </row>
    <row r="114" spans="1:10" x14ac:dyDescent="0.25">
      <c r="A114" s="21" t="s">
        <v>44</v>
      </c>
      <c r="B114" s="22"/>
      <c r="C114" s="23"/>
      <c r="D114" s="22">
        <v>1</v>
      </c>
      <c r="E114" s="23"/>
      <c r="F114" s="22"/>
      <c r="G114" s="23"/>
      <c r="H114" s="22"/>
      <c r="I114" s="23"/>
      <c r="J114" s="22">
        <v>1</v>
      </c>
    </row>
    <row r="115" spans="1:10" x14ac:dyDescent="0.25">
      <c r="A115" s="24" t="s">
        <v>33</v>
      </c>
      <c r="B115" s="25"/>
      <c r="C115">
        <v>2</v>
      </c>
      <c r="D115" s="25">
        <v>1</v>
      </c>
      <c r="E115">
        <v>3</v>
      </c>
      <c r="F115" s="25"/>
      <c r="G115">
        <v>1</v>
      </c>
      <c r="H115" s="25">
        <v>17</v>
      </c>
      <c r="I115">
        <v>7</v>
      </c>
      <c r="J115" s="25">
        <v>31</v>
      </c>
    </row>
    <row r="116" spans="1:10" x14ac:dyDescent="0.25">
      <c r="A116" s="21" t="s">
        <v>43</v>
      </c>
      <c r="B116" s="22"/>
      <c r="C116" s="23">
        <v>1</v>
      </c>
      <c r="D116" s="22"/>
      <c r="E116" s="23"/>
      <c r="F116" s="22"/>
      <c r="G116" s="23"/>
      <c r="H116" s="22"/>
      <c r="I116" s="23"/>
      <c r="J116" s="22">
        <v>1</v>
      </c>
    </row>
    <row r="117" spans="1:10" x14ac:dyDescent="0.25">
      <c r="A117" s="24" t="s">
        <v>42</v>
      </c>
      <c r="B117" s="25">
        <v>2</v>
      </c>
      <c r="C117">
        <v>6</v>
      </c>
      <c r="D117" s="25">
        <v>9</v>
      </c>
      <c r="E117">
        <v>13</v>
      </c>
      <c r="F117" s="25">
        <v>3</v>
      </c>
      <c r="G117">
        <v>29</v>
      </c>
      <c r="H117" s="25">
        <v>50</v>
      </c>
      <c r="I117">
        <v>31</v>
      </c>
      <c r="J117" s="25">
        <v>143</v>
      </c>
    </row>
    <row r="118" spans="1:10" x14ac:dyDescent="0.25">
      <c r="A118" s="21" t="s">
        <v>49</v>
      </c>
      <c r="B118" s="22">
        <v>2</v>
      </c>
      <c r="C118" s="23">
        <v>6</v>
      </c>
      <c r="D118" s="22">
        <v>5</v>
      </c>
      <c r="E118" s="23">
        <v>42</v>
      </c>
      <c r="F118" s="22">
        <v>3</v>
      </c>
      <c r="G118" s="23">
        <v>6</v>
      </c>
      <c r="H118" s="22">
        <v>19</v>
      </c>
      <c r="I118" s="23">
        <v>3</v>
      </c>
      <c r="J118" s="22">
        <v>86</v>
      </c>
    </row>
    <row r="119" spans="1:10" x14ac:dyDescent="0.25">
      <c r="A119" s="24" t="s">
        <v>41</v>
      </c>
      <c r="B119" s="25"/>
      <c r="C119"/>
      <c r="D119" s="25"/>
      <c r="E119">
        <v>12</v>
      </c>
      <c r="F119" s="25">
        <v>2</v>
      </c>
      <c r="G119">
        <v>8</v>
      </c>
      <c r="H119" s="25">
        <v>22</v>
      </c>
      <c r="I119"/>
      <c r="J119" s="25">
        <v>44</v>
      </c>
    </row>
    <row r="120" spans="1:10" x14ac:dyDescent="0.25">
      <c r="A120" s="21" t="s">
        <v>40</v>
      </c>
      <c r="B120" s="22"/>
      <c r="C120" s="23"/>
      <c r="D120" s="22"/>
      <c r="E120" s="23"/>
      <c r="F120" s="22"/>
      <c r="G120" s="23">
        <v>2</v>
      </c>
      <c r="H120" s="22">
        <v>3</v>
      </c>
      <c r="I120" s="23">
        <v>1</v>
      </c>
      <c r="J120" s="22">
        <v>6</v>
      </c>
    </row>
    <row r="121" spans="1:10" x14ac:dyDescent="0.25">
      <c r="A121" s="24" t="s">
        <v>38</v>
      </c>
      <c r="B121" s="25"/>
      <c r="C121"/>
      <c r="D121" s="25"/>
      <c r="E121"/>
      <c r="F121" s="25"/>
      <c r="G121"/>
      <c r="H121" s="25">
        <v>2</v>
      </c>
      <c r="I121"/>
      <c r="J121" s="25">
        <v>2</v>
      </c>
    </row>
    <row r="122" spans="1:10" x14ac:dyDescent="0.25">
      <c r="A122" s="21" t="s">
        <v>48</v>
      </c>
      <c r="B122" s="22"/>
      <c r="C122" s="23"/>
      <c r="D122" s="22"/>
      <c r="E122" s="23"/>
      <c r="F122" s="22"/>
      <c r="G122" s="23">
        <v>1</v>
      </c>
      <c r="H122" s="22">
        <v>17</v>
      </c>
      <c r="I122" s="23">
        <v>11</v>
      </c>
      <c r="J122" s="22">
        <v>29</v>
      </c>
    </row>
    <row r="123" spans="1:10" x14ac:dyDescent="0.25">
      <c r="A123" s="19" t="s">
        <v>17</v>
      </c>
      <c r="B123" s="20"/>
      <c r="C123" s="1">
        <v>7</v>
      </c>
      <c r="D123" s="20">
        <v>28</v>
      </c>
      <c r="E123" s="1">
        <v>3</v>
      </c>
      <c r="F123" s="20"/>
      <c r="G123" s="1">
        <v>3</v>
      </c>
      <c r="H123" s="20">
        <v>12</v>
      </c>
      <c r="I123" s="1">
        <v>11</v>
      </c>
      <c r="J123" s="20">
        <v>64</v>
      </c>
    </row>
    <row r="124" spans="1:10" x14ac:dyDescent="0.25">
      <c r="A124" s="21" t="s">
        <v>33</v>
      </c>
      <c r="B124" s="22"/>
      <c r="C124" s="23">
        <v>2</v>
      </c>
      <c r="D124" s="22"/>
      <c r="E124" s="23"/>
      <c r="F124" s="22"/>
      <c r="G124" s="23"/>
      <c r="H124" s="22"/>
      <c r="I124" s="23"/>
      <c r="J124" s="22">
        <v>2</v>
      </c>
    </row>
    <row r="125" spans="1:10" x14ac:dyDescent="0.25">
      <c r="A125" s="24" t="s">
        <v>42</v>
      </c>
      <c r="B125" s="25"/>
      <c r="C125">
        <v>5</v>
      </c>
      <c r="D125" s="25">
        <v>28</v>
      </c>
      <c r="E125"/>
      <c r="F125" s="25"/>
      <c r="G125">
        <v>1</v>
      </c>
      <c r="H125" s="25">
        <v>11</v>
      </c>
      <c r="I125">
        <v>11</v>
      </c>
      <c r="J125" s="25">
        <v>56</v>
      </c>
    </row>
    <row r="126" spans="1:10" x14ac:dyDescent="0.25">
      <c r="A126" s="21" t="s">
        <v>41</v>
      </c>
      <c r="B126" s="22"/>
      <c r="C126" s="23"/>
      <c r="D126" s="22"/>
      <c r="E126" s="23">
        <v>3</v>
      </c>
      <c r="F126" s="22"/>
      <c r="G126" s="23">
        <v>2</v>
      </c>
      <c r="H126" s="22">
        <v>1</v>
      </c>
      <c r="I126" s="23"/>
      <c r="J126" s="22">
        <v>6</v>
      </c>
    </row>
    <row r="127" spans="1:10" x14ac:dyDescent="0.25">
      <c r="A127" s="19" t="s">
        <v>18</v>
      </c>
      <c r="B127" s="20">
        <v>13</v>
      </c>
      <c r="C127" s="1">
        <v>16</v>
      </c>
      <c r="D127" s="20">
        <v>14</v>
      </c>
      <c r="E127" s="1">
        <v>7</v>
      </c>
      <c r="F127" s="20">
        <v>1</v>
      </c>
      <c r="G127" s="1">
        <v>13</v>
      </c>
      <c r="H127" s="20">
        <v>30</v>
      </c>
      <c r="I127" s="1">
        <v>37</v>
      </c>
      <c r="J127" s="20">
        <v>131</v>
      </c>
    </row>
    <row r="128" spans="1:10" x14ac:dyDescent="0.25">
      <c r="A128" s="21" t="s">
        <v>46</v>
      </c>
      <c r="B128" s="22">
        <v>7</v>
      </c>
      <c r="C128" s="23"/>
      <c r="D128" s="22"/>
      <c r="E128" s="23"/>
      <c r="F128" s="22"/>
      <c r="G128" s="23"/>
      <c r="H128" s="22"/>
      <c r="I128" s="23"/>
      <c r="J128" s="22">
        <v>7</v>
      </c>
    </row>
    <row r="129" spans="1:10" x14ac:dyDescent="0.25">
      <c r="A129" s="24" t="s">
        <v>44</v>
      </c>
      <c r="B129" s="25"/>
      <c r="C129">
        <v>4</v>
      </c>
      <c r="D129" s="25"/>
      <c r="E129"/>
      <c r="F129" s="25"/>
      <c r="G129"/>
      <c r="H129" s="25"/>
      <c r="I129"/>
      <c r="J129" s="25">
        <v>4</v>
      </c>
    </row>
    <row r="130" spans="1:10" x14ac:dyDescent="0.25">
      <c r="A130" s="21" t="s">
        <v>33</v>
      </c>
      <c r="B130" s="22"/>
      <c r="C130" s="23"/>
      <c r="D130" s="22"/>
      <c r="E130" s="23">
        <v>6</v>
      </c>
      <c r="F130" s="22"/>
      <c r="G130" s="23"/>
      <c r="H130" s="22">
        <v>2</v>
      </c>
      <c r="I130" s="23">
        <v>1</v>
      </c>
      <c r="J130" s="22">
        <v>9</v>
      </c>
    </row>
    <row r="131" spans="1:10" x14ac:dyDescent="0.25">
      <c r="A131" s="24" t="s">
        <v>43</v>
      </c>
      <c r="B131" s="25"/>
      <c r="C131">
        <v>1</v>
      </c>
      <c r="D131" s="25"/>
      <c r="E131"/>
      <c r="F131" s="25"/>
      <c r="G131"/>
      <c r="H131" s="25"/>
      <c r="I131"/>
      <c r="J131" s="25">
        <v>1</v>
      </c>
    </row>
    <row r="132" spans="1:10" x14ac:dyDescent="0.25">
      <c r="A132" s="21" t="s">
        <v>42</v>
      </c>
      <c r="B132" s="22">
        <v>6</v>
      </c>
      <c r="C132" s="23">
        <v>11</v>
      </c>
      <c r="D132" s="22">
        <v>14</v>
      </c>
      <c r="E132" s="23">
        <v>1</v>
      </c>
      <c r="F132" s="22">
        <v>1</v>
      </c>
      <c r="G132" s="23">
        <v>13</v>
      </c>
      <c r="H132" s="22">
        <v>28</v>
      </c>
      <c r="I132" s="23">
        <v>36</v>
      </c>
      <c r="J132" s="22">
        <v>110</v>
      </c>
    </row>
    <row r="133" spans="1:10" x14ac:dyDescent="0.25">
      <c r="A133" s="16" t="s">
        <v>2</v>
      </c>
      <c r="B133" s="17"/>
      <c r="C133" s="18"/>
      <c r="D133" s="17">
        <v>16</v>
      </c>
      <c r="E133" s="18">
        <v>9</v>
      </c>
      <c r="F133" s="17">
        <v>18</v>
      </c>
      <c r="G133" s="18">
        <v>52</v>
      </c>
      <c r="H133" s="17">
        <v>127</v>
      </c>
      <c r="I133" s="18">
        <v>31</v>
      </c>
      <c r="J133" s="17">
        <v>253</v>
      </c>
    </row>
    <row r="134" spans="1:10" x14ac:dyDescent="0.25">
      <c r="A134" s="19" t="s">
        <v>3</v>
      </c>
      <c r="B134" s="20"/>
      <c r="C134" s="1"/>
      <c r="D134" s="20">
        <v>16</v>
      </c>
      <c r="E134" s="1">
        <v>9</v>
      </c>
      <c r="F134" s="20">
        <v>18</v>
      </c>
      <c r="G134" s="1">
        <v>52</v>
      </c>
      <c r="H134" s="20">
        <v>127</v>
      </c>
      <c r="I134" s="1">
        <v>31</v>
      </c>
      <c r="J134" s="20">
        <v>253</v>
      </c>
    </row>
    <row r="135" spans="1:10" x14ac:dyDescent="0.25">
      <c r="A135" s="21" t="s">
        <v>39</v>
      </c>
      <c r="B135" s="22"/>
      <c r="C135" s="23"/>
      <c r="D135" s="22">
        <v>1</v>
      </c>
      <c r="E135" s="23"/>
      <c r="F135" s="22">
        <v>1</v>
      </c>
      <c r="G135" s="23">
        <v>7</v>
      </c>
      <c r="H135" s="22">
        <v>15</v>
      </c>
      <c r="I135" s="23">
        <v>2</v>
      </c>
      <c r="J135" s="22">
        <v>26</v>
      </c>
    </row>
    <row r="136" spans="1:10" x14ac:dyDescent="0.25">
      <c r="A136" s="24" t="s">
        <v>33</v>
      </c>
      <c r="B136" s="25"/>
      <c r="C136"/>
      <c r="D136" s="25">
        <v>7</v>
      </c>
      <c r="E136">
        <v>7</v>
      </c>
      <c r="F136" s="25">
        <v>11</v>
      </c>
      <c r="G136">
        <v>19</v>
      </c>
      <c r="H136" s="25">
        <v>41</v>
      </c>
      <c r="I136">
        <v>11</v>
      </c>
      <c r="J136" s="25">
        <v>96</v>
      </c>
    </row>
    <row r="137" spans="1:10" x14ac:dyDescent="0.25">
      <c r="A137" s="21" t="s">
        <v>42</v>
      </c>
      <c r="B137" s="22"/>
      <c r="C137" s="23"/>
      <c r="D137" s="22">
        <v>2</v>
      </c>
      <c r="E137" s="23"/>
      <c r="F137" s="22"/>
      <c r="G137" s="23">
        <v>4</v>
      </c>
      <c r="H137" s="22">
        <v>18</v>
      </c>
      <c r="I137" s="23"/>
      <c r="J137" s="22">
        <v>24</v>
      </c>
    </row>
    <row r="138" spans="1:10" x14ac:dyDescent="0.25">
      <c r="A138" s="24" t="s">
        <v>38</v>
      </c>
      <c r="B138" s="25"/>
      <c r="C138"/>
      <c r="D138" s="25">
        <v>4</v>
      </c>
      <c r="E138">
        <v>2</v>
      </c>
      <c r="F138" s="25">
        <v>2</v>
      </c>
      <c r="G138">
        <v>19</v>
      </c>
      <c r="H138" s="25">
        <v>39</v>
      </c>
      <c r="I138">
        <v>13</v>
      </c>
      <c r="J138" s="25">
        <v>79</v>
      </c>
    </row>
    <row r="139" spans="1:10" x14ac:dyDescent="0.25">
      <c r="A139" s="21" t="s">
        <v>37</v>
      </c>
      <c r="B139" s="22"/>
      <c r="C139" s="23"/>
      <c r="D139" s="22">
        <v>1</v>
      </c>
      <c r="E139" s="23"/>
      <c r="F139" s="22">
        <v>4</v>
      </c>
      <c r="G139" s="23">
        <v>3</v>
      </c>
      <c r="H139" s="22">
        <v>14</v>
      </c>
      <c r="I139" s="23">
        <v>5</v>
      </c>
      <c r="J139" s="22">
        <v>27</v>
      </c>
    </row>
    <row r="140" spans="1:10" x14ac:dyDescent="0.25">
      <c r="A140" s="24" t="s">
        <v>36</v>
      </c>
      <c r="B140" s="25"/>
      <c r="C140"/>
      <c r="D140" s="25">
        <v>1</v>
      </c>
      <c r="E140"/>
      <c r="F140" s="25"/>
      <c r="G140"/>
      <c r="H140" s="25"/>
      <c r="I140"/>
      <c r="J140" s="25">
        <v>1</v>
      </c>
    </row>
    <row r="141" spans="1:10" ht="15.75" thickBot="1" x14ac:dyDescent="0.3">
      <c r="A141" s="32" t="s">
        <v>1</v>
      </c>
      <c r="B141" s="33">
        <v>179</v>
      </c>
      <c r="C141" s="34">
        <v>241</v>
      </c>
      <c r="D141" s="33">
        <v>400</v>
      </c>
      <c r="E141" s="34">
        <v>136</v>
      </c>
      <c r="F141" s="33">
        <v>88</v>
      </c>
      <c r="G141" s="34">
        <v>549</v>
      </c>
      <c r="H141" s="33">
        <v>1248</v>
      </c>
      <c r="I141" s="34">
        <v>624</v>
      </c>
      <c r="J141" s="33">
        <v>3465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4"/>
  <sheetViews>
    <sheetView workbookViewId="0">
      <selection activeCell="J32" sqref="J32"/>
    </sheetView>
  </sheetViews>
  <sheetFormatPr baseColWidth="10" defaultRowHeight="15" x14ac:dyDescent="0.25"/>
  <cols>
    <col min="1" max="1" width="43.7109375" style="2" bestFit="1" customWidth="1"/>
    <col min="2" max="10" width="11.42578125" style="5"/>
  </cols>
  <sheetData>
    <row r="1" spans="1:10" ht="18.75" x14ac:dyDescent="0.3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8.75" x14ac:dyDescent="0.3">
      <c r="A2" s="37" t="s">
        <v>62</v>
      </c>
      <c r="B2" s="37"/>
      <c r="C2" s="37"/>
      <c r="D2" s="37"/>
      <c r="E2" s="37"/>
      <c r="F2" s="37"/>
      <c r="G2" s="37"/>
      <c r="H2" s="37"/>
      <c r="I2" s="37"/>
      <c r="J2" s="37"/>
    </row>
    <row r="5" spans="1:10" ht="18.75" x14ac:dyDescent="0.3">
      <c r="A5" s="3" t="s">
        <v>21</v>
      </c>
    </row>
    <row r="6" spans="1:10" s="2" customFormat="1" ht="30" x14ac:dyDescent="0.25">
      <c r="A6" s="8" t="s">
        <v>32</v>
      </c>
      <c r="B6" s="9" t="s">
        <v>0</v>
      </c>
      <c r="C6" s="9" t="s">
        <v>30</v>
      </c>
      <c r="D6" s="9" t="s">
        <v>29</v>
      </c>
      <c r="E6" s="9" t="s">
        <v>28</v>
      </c>
      <c r="F6" s="9" t="s">
        <v>27</v>
      </c>
      <c r="G6" s="9" t="s">
        <v>26</v>
      </c>
      <c r="H6" s="9" t="s">
        <v>25</v>
      </c>
      <c r="I6" s="9" t="s">
        <v>24</v>
      </c>
      <c r="J6" s="10" t="s">
        <v>1</v>
      </c>
    </row>
    <row r="7" spans="1:10" s="7" customFormat="1" ht="14.25" customHeight="1" x14ac:dyDescent="0.25">
      <c r="A7" s="35" t="s">
        <v>39</v>
      </c>
      <c r="B7" s="22">
        <v>24</v>
      </c>
      <c r="C7" s="23">
        <v>39</v>
      </c>
      <c r="D7" s="22">
        <v>46</v>
      </c>
      <c r="E7" s="23">
        <v>17</v>
      </c>
      <c r="F7" s="22">
        <v>21</v>
      </c>
      <c r="G7" s="23">
        <v>110</v>
      </c>
      <c r="H7" s="22">
        <v>261</v>
      </c>
      <c r="I7" s="23">
        <v>127</v>
      </c>
      <c r="J7" s="22">
        <v>645</v>
      </c>
    </row>
    <row r="8" spans="1:10" s="7" customFormat="1" ht="14.25" customHeight="1" x14ac:dyDescent="0.25">
      <c r="A8" s="36" t="s">
        <v>60</v>
      </c>
      <c r="B8" s="25"/>
      <c r="C8"/>
      <c r="D8" s="25"/>
      <c r="E8"/>
      <c r="F8" s="25"/>
      <c r="G8"/>
      <c r="H8" s="25">
        <v>8</v>
      </c>
      <c r="I8"/>
      <c r="J8" s="25">
        <v>8</v>
      </c>
    </row>
    <row r="9" spans="1:10" s="7" customFormat="1" ht="14.25" customHeight="1" x14ac:dyDescent="0.25">
      <c r="A9" s="35" t="s">
        <v>47</v>
      </c>
      <c r="B9" s="22"/>
      <c r="C9" s="23"/>
      <c r="D9" s="22"/>
      <c r="E9" s="23">
        <v>48</v>
      </c>
      <c r="F9" s="22">
        <v>14</v>
      </c>
      <c r="G9" s="23">
        <v>1</v>
      </c>
      <c r="H9" s="22"/>
      <c r="I9" s="23"/>
      <c r="J9" s="22">
        <v>63</v>
      </c>
    </row>
    <row r="10" spans="1:10" s="7" customFormat="1" ht="14.25" customHeight="1" x14ac:dyDescent="0.25">
      <c r="A10" s="36" t="s">
        <v>46</v>
      </c>
      <c r="B10" s="25">
        <v>504</v>
      </c>
      <c r="C10">
        <v>585</v>
      </c>
      <c r="D10" s="25">
        <v>14</v>
      </c>
      <c r="E10"/>
      <c r="F10" s="25"/>
      <c r="G10"/>
      <c r="H10" s="25"/>
      <c r="I10"/>
      <c r="J10" s="25">
        <v>1103</v>
      </c>
    </row>
    <row r="11" spans="1:10" s="7" customFormat="1" ht="14.25" customHeight="1" x14ac:dyDescent="0.25">
      <c r="A11" s="35" t="s">
        <v>51</v>
      </c>
      <c r="B11" s="22">
        <v>37</v>
      </c>
      <c r="C11" s="23">
        <v>63</v>
      </c>
      <c r="D11" s="22">
        <v>52</v>
      </c>
      <c r="E11" s="23">
        <v>16</v>
      </c>
      <c r="F11" s="22">
        <v>18</v>
      </c>
      <c r="G11" s="23">
        <v>169</v>
      </c>
      <c r="H11" s="22">
        <v>456</v>
      </c>
      <c r="I11" s="23">
        <v>277</v>
      </c>
      <c r="J11" s="22">
        <v>1088</v>
      </c>
    </row>
    <row r="12" spans="1:10" s="7" customFormat="1" ht="14.25" customHeight="1" x14ac:dyDescent="0.25">
      <c r="A12" s="36" t="s">
        <v>45</v>
      </c>
      <c r="B12" s="25"/>
      <c r="C12"/>
      <c r="D12" s="25"/>
      <c r="E12"/>
      <c r="F12" s="25"/>
      <c r="G12">
        <v>9</v>
      </c>
      <c r="H12" s="25">
        <v>16</v>
      </c>
      <c r="I12">
        <v>29</v>
      </c>
      <c r="J12" s="25">
        <v>54</v>
      </c>
    </row>
    <row r="13" spans="1:10" s="7" customFormat="1" ht="14.25" customHeight="1" x14ac:dyDescent="0.25">
      <c r="A13" s="35" t="s">
        <v>44</v>
      </c>
      <c r="B13" s="22">
        <v>122</v>
      </c>
      <c r="C13" s="23">
        <v>110</v>
      </c>
      <c r="D13" s="22">
        <v>181</v>
      </c>
      <c r="E13" s="23">
        <v>5</v>
      </c>
      <c r="F13" s="22">
        <v>1</v>
      </c>
      <c r="G13" s="23"/>
      <c r="H13" s="22"/>
      <c r="I13" s="23"/>
      <c r="J13" s="22">
        <v>419</v>
      </c>
    </row>
    <row r="14" spans="1:10" s="7" customFormat="1" ht="14.25" customHeight="1" x14ac:dyDescent="0.25">
      <c r="A14" s="36" t="s">
        <v>33</v>
      </c>
      <c r="B14" s="25">
        <v>39</v>
      </c>
      <c r="C14">
        <v>130</v>
      </c>
      <c r="D14" s="25">
        <v>133</v>
      </c>
      <c r="E14">
        <v>127</v>
      </c>
      <c r="F14" s="25">
        <v>74</v>
      </c>
      <c r="G14">
        <v>342</v>
      </c>
      <c r="H14" s="25">
        <v>1050</v>
      </c>
      <c r="I14">
        <v>475</v>
      </c>
      <c r="J14" s="25">
        <v>2370</v>
      </c>
    </row>
    <row r="15" spans="1:10" s="7" customFormat="1" ht="14.25" customHeight="1" x14ac:dyDescent="0.25">
      <c r="A15" s="35" t="s">
        <v>55</v>
      </c>
      <c r="B15" s="22"/>
      <c r="C15" s="23">
        <v>1</v>
      </c>
      <c r="D15" s="22">
        <v>1</v>
      </c>
      <c r="E15" s="23">
        <v>3</v>
      </c>
      <c r="F15" s="22">
        <v>13</v>
      </c>
      <c r="G15" s="23">
        <v>132</v>
      </c>
      <c r="H15" s="22">
        <v>116</v>
      </c>
      <c r="I15" s="23">
        <v>5</v>
      </c>
      <c r="J15" s="22">
        <v>271</v>
      </c>
    </row>
    <row r="16" spans="1:10" s="7" customFormat="1" ht="14.25" customHeight="1" x14ac:dyDescent="0.25">
      <c r="A16" s="36" t="s">
        <v>52</v>
      </c>
      <c r="B16" s="25"/>
      <c r="C16"/>
      <c r="D16" s="25"/>
      <c r="E16">
        <v>1</v>
      </c>
      <c r="F16" s="25"/>
      <c r="G16">
        <v>3</v>
      </c>
      <c r="H16" s="25">
        <v>9</v>
      </c>
      <c r="I16"/>
      <c r="J16" s="25">
        <v>13</v>
      </c>
    </row>
    <row r="17" spans="1:10" s="7" customFormat="1" ht="14.25" customHeight="1" x14ac:dyDescent="0.25">
      <c r="A17" s="35" t="s">
        <v>43</v>
      </c>
      <c r="B17" s="22">
        <v>148</v>
      </c>
      <c r="C17" s="23">
        <v>258</v>
      </c>
      <c r="D17" s="22">
        <v>69</v>
      </c>
      <c r="E17" s="23">
        <v>170</v>
      </c>
      <c r="F17" s="22">
        <v>125</v>
      </c>
      <c r="G17" s="23">
        <v>42</v>
      </c>
      <c r="H17" s="22">
        <v>121</v>
      </c>
      <c r="I17" s="23">
        <v>87</v>
      </c>
      <c r="J17" s="22">
        <v>1020</v>
      </c>
    </row>
    <row r="18" spans="1:10" s="7" customFormat="1" ht="14.25" customHeight="1" x14ac:dyDescent="0.25">
      <c r="A18" s="36" t="s">
        <v>59</v>
      </c>
      <c r="B18" s="25"/>
      <c r="C18"/>
      <c r="D18" s="25"/>
      <c r="E18"/>
      <c r="F18" s="25"/>
      <c r="G18"/>
      <c r="H18" s="25">
        <v>1</v>
      </c>
      <c r="I18"/>
      <c r="J18" s="25">
        <v>1</v>
      </c>
    </row>
    <row r="19" spans="1:10" s="7" customFormat="1" ht="14.25" customHeight="1" x14ac:dyDescent="0.25">
      <c r="A19" s="35" t="s">
        <v>58</v>
      </c>
      <c r="B19" s="22">
        <v>10</v>
      </c>
      <c r="C19" s="23">
        <v>21</v>
      </c>
      <c r="D19" s="22">
        <v>12</v>
      </c>
      <c r="E19" s="23">
        <v>6</v>
      </c>
      <c r="F19" s="22">
        <v>6</v>
      </c>
      <c r="G19" s="23">
        <v>42</v>
      </c>
      <c r="H19" s="22">
        <v>112</v>
      </c>
      <c r="I19" s="23">
        <v>117</v>
      </c>
      <c r="J19" s="22">
        <v>326</v>
      </c>
    </row>
    <row r="20" spans="1:10" s="7" customFormat="1" ht="14.25" customHeight="1" x14ac:dyDescent="0.25">
      <c r="A20" s="36" t="s">
        <v>42</v>
      </c>
      <c r="B20" s="25">
        <v>136</v>
      </c>
      <c r="C20">
        <v>399</v>
      </c>
      <c r="D20" s="25">
        <v>549</v>
      </c>
      <c r="E20">
        <v>158</v>
      </c>
      <c r="F20" s="25">
        <v>126</v>
      </c>
      <c r="G20">
        <v>662</v>
      </c>
      <c r="H20" s="25">
        <v>1575</v>
      </c>
      <c r="I20">
        <v>1117</v>
      </c>
      <c r="J20" s="25">
        <v>4722</v>
      </c>
    </row>
    <row r="21" spans="1:10" s="7" customFormat="1" ht="14.25" customHeight="1" x14ac:dyDescent="0.25">
      <c r="A21" s="35" t="s">
        <v>57</v>
      </c>
      <c r="B21" s="22">
        <v>3</v>
      </c>
      <c r="C21" s="23">
        <v>13</v>
      </c>
      <c r="D21" s="22">
        <v>10</v>
      </c>
      <c r="E21" s="23">
        <v>2</v>
      </c>
      <c r="F21" s="22">
        <v>5</v>
      </c>
      <c r="G21" s="23">
        <v>47</v>
      </c>
      <c r="H21" s="22">
        <v>118</v>
      </c>
      <c r="I21" s="23">
        <v>87</v>
      </c>
      <c r="J21" s="22">
        <v>285</v>
      </c>
    </row>
    <row r="22" spans="1:10" s="7" customFormat="1" ht="14.25" customHeight="1" x14ac:dyDescent="0.25">
      <c r="A22" s="36" t="s">
        <v>54</v>
      </c>
      <c r="B22" s="25">
        <v>12</v>
      </c>
      <c r="C22">
        <v>8</v>
      </c>
      <c r="D22" s="25">
        <v>10</v>
      </c>
      <c r="E22">
        <v>7</v>
      </c>
      <c r="F22" s="25">
        <v>25</v>
      </c>
      <c r="G22">
        <v>47</v>
      </c>
      <c r="H22" s="25">
        <v>235</v>
      </c>
      <c r="I22">
        <v>178</v>
      </c>
      <c r="J22" s="25">
        <v>522</v>
      </c>
    </row>
    <row r="23" spans="1:10" s="7" customFormat="1" ht="14.25" customHeight="1" x14ac:dyDescent="0.25">
      <c r="A23" s="35" t="s">
        <v>49</v>
      </c>
      <c r="B23" s="22">
        <v>76</v>
      </c>
      <c r="C23" s="23">
        <v>133</v>
      </c>
      <c r="D23" s="22">
        <v>149</v>
      </c>
      <c r="E23" s="23">
        <v>219</v>
      </c>
      <c r="F23" s="22">
        <v>66</v>
      </c>
      <c r="G23" s="23">
        <v>121</v>
      </c>
      <c r="H23" s="22">
        <v>206</v>
      </c>
      <c r="I23" s="23">
        <v>169</v>
      </c>
      <c r="J23" s="22">
        <v>1139</v>
      </c>
    </row>
    <row r="24" spans="1:10" s="7" customFormat="1" ht="14.25" customHeight="1" x14ac:dyDescent="0.25">
      <c r="A24" s="36" t="s">
        <v>41</v>
      </c>
      <c r="B24" s="25">
        <v>3</v>
      </c>
      <c r="C24">
        <v>4</v>
      </c>
      <c r="D24" s="25">
        <v>3</v>
      </c>
      <c r="E24">
        <v>134</v>
      </c>
      <c r="F24" s="25">
        <v>105</v>
      </c>
      <c r="G24">
        <v>862</v>
      </c>
      <c r="H24" s="25">
        <v>1245</v>
      </c>
      <c r="I24">
        <v>56</v>
      </c>
      <c r="J24" s="25">
        <v>2412</v>
      </c>
    </row>
    <row r="25" spans="1:10" s="7" customFormat="1" ht="14.25" customHeight="1" x14ac:dyDescent="0.25">
      <c r="A25" s="35" t="s">
        <v>40</v>
      </c>
      <c r="B25" s="22">
        <v>7</v>
      </c>
      <c r="C25" s="23">
        <v>51</v>
      </c>
      <c r="D25" s="22">
        <v>221</v>
      </c>
      <c r="E25" s="23">
        <v>58</v>
      </c>
      <c r="F25" s="22">
        <v>35</v>
      </c>
      <c r="G25" s="23">
        <v>102</v>
      </c>
      <c r="H25" s="22">
        <v>190</v>
      </c>
      <c r="I25" s="23">
        <v>96</v>
      </c>
      <c r="J25" s="22">
        <v>760</v>
      </c>
    </row>
    <row r="26" spans="1:10" s="7" customFormat="1" ht="14.25" customHeight="1" x14ac:dyDescent="0.25">
      <c r="A26" s="36" t="s">
        <v>53</v>
      </c>
      <c r="B26" s="25">
        <v>31</v>
      </c>
      <c r="C26">
        <v>56</v>
      </c>
      <c r="D26" s="25">
        <v>48</v>
      </c>
      <c r="E26">
        <v>11</v>
      </c>
      <c r="F26" s="25"/>
      <c r="G26"/>
      <c r="H26" s="25"/>
      <c r="I26"/>
      <c r="J26" s="25">
        <v>146</v>
      </c>
    </row>
    <row r="27" spans="1:10" s="7" customFormat="1" ht="14.25" customHeight="1" x14ac:dyDescent="0.25">
      <c r="A27" s="35" t="s">
        <v>56</v>
      </c>
      <c r="B27" s="22"/>
      <c r="C27" s="23"/>
      <c r="D27" s="22"/>
      <c r="E27" s="23"/>
      <c r="F27" s="22"/>
      <c r="G27" s="23"/>
      <c r="H27" s="22">
        <v>6</v>
      </c>
      <c r="I27" s="23"/>
      <c r="J27" s="22">
        <v>6</v>
      </c>
    </row>
    <row r="28" spans="1:10" s="7" customFormat="1" ht="14.25" customHeight="1" x14ac:dyDescent="0.25">
      <c r="A28" s="36" t="s">
        <v>38</v>
      </c>
      <c r="B28" s="25">
        <v>1</v>
      </c>
      <c r="C28">
        <v>66</v>
      </c>
      <c r="D28" s="25">
        <v>322</v>
      </c>
      <c r="E28">
        <v>207</v>
      </c>
      <c r="F28" s="25">
        <v>238</v>
      </c>
      <c r="G28">
        <v>239</v>
      </c>
      <c r="H28" s="25">
        <v>535</v>
      </c>
      <c r="I28">
        <v>205</v>
      </c>
      <c r="J28" s="25">
        <v>1813</v>
      </c>
    </row>
    <row r="29" spans="1:10" s="7" customFormat="1" ht="14.25" customHeight="1" x14ac:dyDescent="0.25">
      <c r="A29" s="35" t="s">
        <v>37</v>
      </c>
      <c r="B29" s="22"/>
      <c r="C29" s="23"/>
      <c r="D29" s="22">
        <v>9</v>
      </c>
      <c r="E29" s="23">
        <v>10</v>
      </c>
      <c r="F29" s="22">
        <v>26</v>
      </c>
      <c r="G29" s="23">
        <v>59</v>
      </c>
      <c r="H29" s="22">
        <v>116</v>
      </c>
      <c r="I29" s="23">
        <v>54</v>
      </c>
      <c r="J29" s="22">
        <v>274</v>
      </c>
    </row>
    <row r="30" spans="1:10" s="7" customFormat="1" ht="14.25" customHeight="1" x14ac:dyDescent="0.25">
      <c r="A30" s="36" t="s">
        <v>48</v>
      </c>
      <c r="B30" s="25">
        <v>1</v>
      </c>
      <c r="C30">
        <v>4</v>
      </c>
      <c r="D30" s="25">
        <v>10</v>
      </c>
      <c r="E30">
        <v>2</v>
      </c>
      <c r="F30" s="25">
        <v>12</v>
      </c>
      <c r="G30">
        <v>405</v>
      </c>
      <c r="H30" s="25">
        <v>1733</v>
      </c>
      <c r="I30">
        <v>1215</v>
      </c>
      <c r="J30" s="25">
        <v>3382</v>
      </c>
    </row>
    <row r="31" spans="1:10" s="7" customFormat="1" ht="14.25" customHeight="1" x14ac:dyDescent="0.25">
      <c r="A31" s="35" t="s">
        <v>50</v>
      </c>
      <c r="B31" s="22">
        <v>3</v>
      </c>
      <c r="C31" s="23">
        <v>5</v>
      </c>
      <c r="D31" s="22">
        <v>20</v>
      </c>
      <c r="E31" s="23">
        <v>11</v>
      </c>
      <c r="F31" s="22">
        <v>11</v>
      </c>
      <c r="G31" s="23">
        <v>178</v>
      </c>
      <c r="H31" s="22">
        <v>543</v>
      </c>
      <c r="I31" s="23">
        <v>299</v>
      </c>
      <c r="J31" s="22">
        <v>1070</v>
      </c>
    </row>
    <row r="32" spans="1:10" s="7" customFormat="1" ht="14.25" customHeight="1" x14ac:dyDescent="0.25">
      <c r="A32" s="36" t="s">
        <v>61</v>
      </c>
      <c r="B32" s="25"/>
      <c r="C32"/>
      <c r="D32" s="25"/>
      <c r="E32"/>
      <c r="F32" s="25"/>
      <c r="G32"/>
      <c r="H32" s="25">
        <v>1</v>
      </c>
      <c r="I32"/>
      <c r="J32" s="25">
        <v>1</v>
      </c>
    </row>
    <row r="33" spans="1:10" s="7" customFormat="1" ht="14.25" customHeight="1" x14ac:dyDescent="0.25">
      <c r="A33" s="35" t="s">
        <v>36</v>
      </c>
      <c r="B33" s="22"/>
      <c r="C33" s="23">
        <v>2</v>
      </c>
      <c r="D33" s="22">
        <v>5</v>
      </c>
      <c r="E33" s="23">
        <v>1</v>
      </c>
      <c r="F33" s="22">
        <v>3</v>
      </c>
      <c r="G33" s="23">
        <v>14</v>
      </c>
      <c r="H33" s="22">
        <v>24</v>
      </c>
      <c r="I33" s="23">
        <v>8</v>
      </c>
      <c r="J33" s="22">
        <v>57</v>
      </c>
    </row>
    <row r="34" spans="1:10" s="7" customFormat="1" ht="14.25" customHeight="1" thickBot="1" x14ac:dyDescent="0.3">
      <c r="A34" s="32" t="s">
        <v>1</v>
      </c>
      <c r="B34" s="33">
        <v>1157</v>
      </c>
      <c r="C34" s="34">
        <v>1948</v>
      </c>
      <c r="D34" s="33">
        <v>1864</v>
      </c>
      <c r="E34" s="34">
        <v>1213</v>
      </c>
      <c r="F34" s="33">
        <v>924</v>
      </c>
      <c r="G34" s="34">
        <v>3586</v>
      </c>
      <c r="H34" s="33">
        <v>8677</v>
      </c>
      <c r="I34" s="34">
        <v>4601</v>
      </c>
      <c r="J34" s="33">
        <v>23970</v>
      </c>
    </row>
    <row r="35" spans="1:10" s="7" customFormat="1" ht="14.25" customHeight="1" thickTop="1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</row>
    <row r="36" spans="1:10" s="2" customFormat="1" x14ac:dyDescent="0.25">
      <c r="A36" s="15"/>
      <c r="B36" s="11"/>
      <c r="C36" s="11"/>
      <c r="D36" s="11"/>
      <c r="E36" s="11"/>
      <c r="F36" s="11"/>
      <c r="G36" s="11"/>
      <c r="H36" s="11"/>
      <c r="I36" s="11"/>
      <c r="J36" s="11"/>
    </row>
    <row r="38" spans="1:10" ht="18.75" x14ac:dyDescent="0.3">
      <c r="A38" s="3" t="s">
        <v>22</v>
      </c>
    </row>
    <row r="39" spans="1:10" s="2" customFormat="1" ht="30" x14ac:dyDescent="0.25">
      <c r="A39" s="8" t="s">
        <v>32</v>
      </c>
      <c r="B39" s="9" t="s">
        <v>0</v>
      </c>
      <c r="C39" s="9" t="s">
        <v>30</v>
      </c>
      <c r="D39" s="9" t="s">
        <v>29</v>
      </c>
      <c r="E39" s="9" t="s">
        <v>28</v>
      </c>
      <c r="F39" s="9" t="s">
        <v>27</v>
      </c>
      <c r="G39" s="9" t="s">
        <v>26</v>
      </c>
      <c r="H39" s="9" t="s">
        <v>25</v>
      </c>
      <c r="I39" s="9" t="s">
        <v>24</v>
      </c>
      <c r="J39" s="10" t="s">
        <v>1</v>
      </c>
    </row>
    <row r="40" spans="1:10" x14ac:dyDescent="0.25">
      <c r="A40" s="35" t="s">
        <v>39</v>
      </c>
      <c r="B40" s="22">
        <v>2</v>
      </c>
      <c r="C40" s="23">
        <v>1</v>
      </c>
      <c r="D40" s="22">
        <v>5</v>
      </c>
      <c r="E40" s="23">
        <v>1</v>
      </c>
      <c r="F40" s="22">
        <v>1</v>
      </c>
      <c r="G40" s="23">
        <v>16</v>
      </c>
      <c r="H40" s="22">
        <v>43</v>
      </c>
      <c r="I40" s="23">
        <v>13</v>
      </c>
      <c r="J40" s="22">
        <v>82</v>
      </c>
    </row>
    <row r="41" spans="1:10" x14ac:dyDescent="0.25">
      <c r="A41" s="36" t="s">
        <v>60</v>
      </c>
      <c r="B41" s="25"/>
      <c r="C41"/>
      <c r="D41" s="25"/>
      <c r="E41"/>
      <c r="F41" s="25"/>
      <c r="G41"/>
      <c r="H41" s="25">
        <v>2</v>
      </c>
      <c r="I41"/>
      <c r="J41" s="25">
        <v>2</v>
      </c>
    </row>
    <row r="42" spans="1:10" x14ac:dyDescent="0.25">
      <c r="A42" s="35" t="s">
        <v>47</v>
      </c>
      <c r="B42" s="22"/>
      <c r="C42" s="23"/>
      <c r="D42" s="22"/>
      <c r="E42" s="23">
        <v>1</v>
      </c>
      <c r="F42" s="22"/>
      <c r="G42" s="23"/>
      <c r="H42" s="22"/>
      <c r="I42" s="23"/>
      <c r="J42" s="22">
        <v>1</v>
      </c>
    </row>
    <row r="43" spans="1:10" x14ac:dyDescent="0.25">
      <c r="A43" s="36" t="s">
        <v>46</v>
      </c>
      <c r="B43" s="25">
        <v>59</v>
      </c>
      <c r="C43">
        <v>7</v>
      </c>
      <c r="D43" s="25"/>
      <c r="E43"/>
      <c r="F43" s="25"/>
      <c r="G43"/>
      <c r="H43" s="25"/>
      <c r="I43"/>
      <c r="J43" s="25">
        <v>66</v>
      </c>
    </row>
    <row r="44" spans="1:10" x14ac:dyDescent="0.25">
      <c r="A44" s="35" t="s">
        <v>51</v>
      </c>
      <c r="B44" s="22">
        <v>2</v>
      </c>
      <c r="C44" s="23">
        <v>8</v>
      </c>
      <c r="D44" s="22">
        <v>12</v>
      </c>
      <c r="E44" s="23"/>
      <c r="F44" s="22">
        <v>4</v>
      </c>
      <c r="G44" s="23">
        <v>37</v>
      </c>
      <c r="H44" s="22">
        <v>82</v>
      </c>
      <c r="I44" s="23">
        <v>79</v>
      </c>
      <c r="J44" s="22">
        <v>224</v>
      </c>
    </row>
    <row r="45" spans="1:10" x14ac:dyDescent="0.25">
      <c r="A45" s="36" t="s">
        <v>45</v>
      </c>
      <c r="B45" s="25"/>
      <c r="C45"/>
      <c r="D45" s="25"/>
      <c r="E45"/>
      <c r="F45" s="25"/>
      <c r="G45"/>
      <c r="H45" s="25"/>
      <c r="I45">
        <v>1</v>
      </c>
      <c r="J45" s="25">
        <v>1</v>
      </c>
    </row>
    <row r="46" spans="1:10" x14ac:dyDescent="0.25">
      <c r="A46" s="35" t="s">
        <v>44</v>
      </c>
      <c r="B46" s="22">
        <v>34</v>
      </c>
      <c r="C46" s="23">
        <v>23</v>
      </c>
      <c r="D46" s="22">
        <v>5</v>
      </c>
      <c r="E46" s="23"/>
      <c r="F46" s="22"/>
      <c r="G46" s="23"/>
      <c r="H46" s="22"/>
      <c r="I46" s="23"/>
      <c r="J46" s="22">
        <v>62</v>
      </c>
    </row>
    <row r="47" spans="1:10" x14ac:dyDescent="0.25">
      <c r="A47" s="36" t="s">
        <v>33</v>
      </c>
      <c r="B47" s="25">
        <v>14</v>
      </c>
      <c r="C47">
        <v>47</v>
      </c>
      <c r="D47" s="25">
        <v>38</v>
      </c>
      <c r="E47">
        <v>18</v>
      </c>
      <c r="F47" s="25">
        <v>15</v>
      </c>
      <c r="G47">
        <v>47</v>
      </c>
      <c r="H47" s="25">
        <v>117</v>
      </c>
      <c r="I47">
        <v>92</v>
      </c>
      <c r="J47" s="25">
        <v>388</v>
      </c>
    </row>
    <row r="48" spans="1:10" x14ac:dyDescent="0.25">
      <c r="A48" s="35" t="s">
        <v>55</v>
      </c>
      <c r="B48" s="22"/>
      <c r="C48" s="23">
        <v>1</v>
      </c>
      <c r="D48" s="22"/>
      <c r="E48" s="23"/>
      <c r="F48" s="22">
        <v>2</v>
      </c>
      <c r="G48" s="23">
        <v>11</v>
      </c>
      <c r="H48" s="22">
        <v>12</v>
      </c>
      <c r="I48" s="23"/>
      <c r="J48" s="22">
        <v>26</v>
      </c>
    </row>
    <row r="49" spans="1:10" x14ac:dyDescent="0.25">
      <c r="A49" s="36" t="s">
        <v>43</v>
      </c>
      <c r="B49" s="25">
        <v>19</v>
      </c>
      <c r="C49">
        <v>7</v>
      </c>
      <c r="D49" s="25">
        <v>3</v>
      </c>
      <c r="E49">
        <v>6</v>
      </c>
      <c r="F49" s="25">
        <v>18</v>
      </c>
      <c r="G49">
        <v>11</v>
      </c>
      <c r="H49" s="25">
        <v>34</v>
      </c>
      <c r="I49">
        <v>14</v>
      </c>
      <c r="J49" s="25">
        <v>112</v>
      </c>
    </row>
    <row r="50" spans="1:10" x14ac:dyDescent="0.25">
      <c r="A50" s="35" t="s">
        <v>58</v>
      </c>
      <c r="B50" s="22">
        <v>2</v>
      </c>
      <c r="C50" s="23">
        <v>8</v>
      </c>
      <c r="D50" s="22">
        <v>2</v>
      </c>
      <c r="E50" s="23">
        <v>1</v>
      </c>
      <c r="F50" s="22"/>
      <c r="G50" s="23">
        <v>17</v>
      </c>
      <c r="H50" s="22">
        <v>16</v>
      </c>
      <c r="I50" s="23">
        <v>11</v>
      </c>
      <c r="J50" s="22">
        <v>57</v>
      </c>
    </row>
    <row r="51" spans="1:10" x14ac:dyDescent="0.25">
      <c r="A51" s="36" t="s">
        <v>42</v>
      </c>
      <c r="B51" s="25">
        <v>34</v>
      </c>
      <c r="C51">
        <v>107</v>
      </c>
      <c r="D51" s="25">
        <v>258</v>
      </c>
      <c r="E51">
        <v>37</v>
      </c>
      <c r="F51" s="25">
        <v>21</v>
      </c>
      <c r="G51">
        <v>186</v>
      </c>
      <c r="H51" s="25">
        <v>412</v>
      </c>
      <c r="I51">
        <v>256</v>
      </c>
      <c r="J51" s="25">
        <v>1311</v>
      </c>
    </row>
    <row r="52" spans="1:10" x14ac:dyDescent="0.25">
      <c r="A52" s="35" t="s">
        <v>57</v>
      </c>
      <c r="B52" s="22">
        <v>1</v>
      </c>
      <c r="C52" s="23">
        <v>2</v>
      </c>
      <c r="D52" s="22"/>
      <c r="E52" s="23"/>
      <c r="F52" s="22"/>
      <c r="G52" s="23">
        <v>2</v>
      </c>
      <c r="H52" s="22">
        <v>7</v>
      </c>
      <c r="I52" s="23">
        <v>6</v>
      </c>
      <c r="J52" s="22">
        <v>18</v>
      </c>
    </row>
    <row r="53" spans="1:10" x14ac:dyDescent="0.25">
      <c r="A53" s="36" t="s">
        <v>54</v>
      </c>
      <c r="B53" s="25">
        <v>1</v>
      </c>
      <c r="C53"/>
      <c r="D53" s="25"/>
      <c r="E53">
        <v>2</v>
      </c>
      <c r="F53" s="25"/>
      <c r="G53">
        <v>5</v>
      </c>
      <c r="H53" s="25">
        <v>24</v>
      </c>
      <c r="I53">
        <v>28</v>
      </c>
      <c r="J53" s="25">
        <v>60</v>
      </c>
    </row>
    <row r="54" spans="1:10" x14ac:dyDescent="0.25">
      <c r="A54" s="35" t="s">
        <v>49</v>
      </c>
      <c r="B54" s="22">
        <v>5</v>
      </c>
      <c r="C54" s="23">
        <v>14</v>
      </c>
      <c r="D54" s="22">
        <v>6</v>
      </c>
      <c r="E54" s="23">
        <v>43</v>
      </c>
      <c r="F54" s="22">
        <v>3</v>
      </c>
      <c r="G54" s="23">
        <v>11</v>
      </c>
      <c r="H54" s="22">
        <v>28</v>
      </c>
      <c r="I54" s="23">
        <v>10</v>
      </c>
      <c r="J54" s="22">
        <v>120</v>
      </c>
    </row>
    <row r="55" spans="1:10" x14ac:dyDescent="0.25">
      <c r="A55" s="36" t="s">
        <v>41</v>
      </c>
      <c r="B55" s="25">
        <v>2</v>
      </c>
      <c r="C55"/>
      <c r="D55" s="25"/>
      <c r="E55">
        <v>22</v>
      </c>
      <c r="F55" s="25">
        <v>10</v>
      </c>
      <c r="G55">
        <v>114</v>
      </c>
      <c r="H55" s="25">
        <v>192</v>
      </c>
      <c r="I55">
        <v>9</v>
      </c>
      <c r="J55" s="25">
        <v>349</v>
      </c>
    </row>
    <row r="56" spans="1:10" x14ac:dyDescent="0.25">
      <c r="A56" s="35" t="s">
        <v>40</v>
      </c>
      <c r="B56" s="22">
        <v>3</v>
      </c>
      <c r="C56" s="23">
        <v>13</v>
      </c>
      <c r="D56" s="22">
        <v>53</v>
      </c>
      <c r="E56" s="23">
        <v>1</v>
      </c>
      <c r="F56" s="22">
        <v>2</v>
      </c>
      <c r="G56" s="23">
        <v>18</v>
      </c>
      <c r="H56" s="22">
        <v>24</v>
      </c>
      <c r="I56" s="23">
        <v>6</v>
      </c>
      <c r="J56" s="22">
        <v>120</v>
      </c>
    </row>
    <row r="57" spans="1:10" x14ac:dyDescent="0.25">
      <c r="A57" s="36" t="s">
        <v>53</v>
      </c>
      <c r="B57" s="25">
        <v>1</v>
      </c>
      <c r="C57"/>
      <c r="D57" s="25"/>
      <c r="E57"/>
      <c r="F57" s="25"/>
      <c r="G57"/>
      <c r="H57" s="25"/>
      <c r="I57"/>
      <c r="J57" s="25">
        <v>1</v>
      </c>
    </row>
    <row r="58" spans="1:10" x14ac:dyDescent="0.25">
      <c r="A58" s="35" t="s">
        <v>56</v>
      </c>
      <c r="B58" s="22"/>
      <c r="C58" s="23"/>
      <c r="D58" s="22"/>
      <c r="E58" s="23"/>
      <c r="F58" s="22"/>
      <c r="G58" s="23"/>
      <c r="H58" s="22">
        <v>4</v>
      </c>
      <c r="I58" s="23"/>
      <c r="J58" s="22">
        <v>4</v>
      </c>
    </row>
    <row r="59" spans="1:10" x14ac:dyDescent="0.25">
      <c r="A59" s="36" t="s">
        <v>38</v>
      </c>
      <c r="B59" s="25"/>
      <c r="C59">
        <v>1</v>
      </c>
      <c r="D59" s="25">
        <v>12</v>
      </c>
      <c r="E59">
        <v>4</v>
      </c>
      <c r="F59" s="25">
        <v>6</v>
      </c>
      <c r="G59">
        <v>29</v>
      </c>
      <c r="H59" s="25">
        <v>87</v>
      </c>
      <c r="I59">
        <v>21</v>
      </c>
      <c r="J59" s="25">
        <v>160</v>
      </c>
    </row>
    <row r="60" spans="1:10" x14ac:dyDescent="0.25">
      <c r="A60" s="35" t="s">
        <v>37</v>
      </c>
      <c r="B60" s="22"/>
      <c r="C60" s="23"/>
      <c r="D60" s="22">
        <v>1</v>
      </c>
      <c r="E60" s="23"/>
      <c r="F60" s="22">
        <v>4</v>
      </c>
      <c r="G60" s="23">
        <v>3</v>
      </c>
      <c r="H60" s="22">
        <v>14</v>
      </c>
      <c r="I60" s="23">
        <v>5</v>
      </c>
      <c r="J60" s="22">
        <v>27</v>
      </c>
    </row>
    <row r="61" spans="1:10" x14ac:dyDescent="0.25">
      <c r="A61" s="36" t="s">
        <v>48</v>
      </c>
      <c r="B61" s="25"/>
      <c r="C61">
        <v>1</v>
      </c>
      <c r="D61" s="25">
        <v>4</v>
      </c>
      <c r="E61"/>
      <c r="F61" s="25">
        <v>1</v>
      </c>
      <c r="G61">
        <v>33</v>
      </c>
      <c r="H61" s="25">
        <v>109</v>
      </c>
      <c r="I61">
        <v>60</v>
      </c>
      <c r="J61" s="25">
        <v>208</v>
      </c>
    </row>
    <row r="62" spans="1:10" x14ac:dyDescent="0.25">
      <c r="A62" s="35" t="s">
        <v>50</v>
      </c>
      <c r="B62" s="22"/>
      <c r="C62" s="23">
        <v>1</v>
      </c>
      <c r="D62" s="22"/>
      <c r="E62" s="23"/>
      <c r="F62" s="22">
        <v>1</v>
      </c>
      <c r="G62" s="23">
        <v>9</v>
      </c>
      <c r="H62" s="22">
        <v>41</v>
      </c>
      <c r="I62" s="23">
        <v>13</v>
      </c>
      <c r="J62" s="22">
        <v>65</v>
      </c>
    </row>
    <row r="63" spans="1:10" x14ac:dyDescent="0.25">
      <c r="A63" s="36" t="s">
        <v>36</v>
      </c>
      <c r="B63" s="25"/>
      <c r="C63"/>
      <c r="D63" s="25">
        <v>1</v>
      </c>
      <c r="E63"/>
      <c r="F63" s="25"/>
      <c r="G63"/>
      <c r="H63" s="25"/>
      <c r="I63"/>
      <c r="J63" s="25">
        <v>1</v>
      </c>
    </row>
    <row r="64" spans="1:10" ht="15.75" thickBot="1" x14ac:dyDescent="0.3">
      <c r="A64" s="32" t="s">
        <v>1</v>
      </c>
      <c r="B64" s="33">
        <v>179</v>
      </c>
      <c r="C64" s="34">
        <v>241</v>
      </c>
      <c r="D64" s="33">
        <v>400</v>
      </c>
      <c r="E64" s="34">
        <v>136</v>
      </c>
      <c r="F64" s="33">
        <v>88</v>
      </c>
      <c r="G64" s="34">
        <v>549</v>
      </c>
      <c r="H64" s="33">
        <v>1248</v>
      </c>
      <c r="I64" s="34">
        <v>624</v>
      </c>
      <c r="J64" s="33">
        <v>3465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EB2AC-26C9-452A-962D-2ACD9D3175C2}">
  <dimension ref="A1:AC52"/>
  <sheetViews>
    <sheetView workbookViewId="0">
      <selection activeCell="A4" sqref="A4"/>
    </sheetView>
  </sheetViews>
  <sheetFormatPr baseColWidth="10" defaultRowHeight="15" x14ac:dyDescent="0.25"/>
  <cols>
    <col min="1" max="1" width="43" bestFit="1" customWidth="1"/>
    <col min="12" max="13" width="14.42578125" customWidth="1"/>
    <col min="17" max="17" width="25.85546875" customWidth="1"/>
  </cols>
  <sheetData>
    <row r="1" spans="1:29" ht="18.75" x14ac:dyDescent="0.3">
      <c r="A1" s="38" t="s">
        <v>63</v>
      </c>
    </row>
    <row r="2" spans="1:29" x14ac:dyDescent="0.25">
      <c r="A2" t="s">
        <v>64</v>
      </c>
    </row>
    <row r="4" spans="1:29" ht="18.75" x14ac:dyDescent="0.3">
      <c r="Q4" s="38" t="s">
        <v>65</v>
      </c>
    </row>
    <row r="5" spans="1:29" ht="18.75" x14ac:dyDescent="0.3">
      <c r="A5" s="38" t="s">
        <v>21</v>
      </c>
    </row>
    <row r="6" spans="1:29" ht="30" x14ac:dyDescent="0.25">
      <c r="A6" s="39" t="s">
        <v>66</v>
      </c>
      <c r="B6" s="40" t="s">
        <v>67</v>
      </c>
      <c r="C6" s="40" t="s">
        <v>68</v>
      </c>
      <c r="D6" s="40" t="s">
        <v>69</v>
      </c>
      <c r="E6" s="40" t="s">
        <v>70</v>
      </c>
      <c r="F6" s="40" t="s">
        <v>71</v>
      </c>
      <c r="G6" s="40" t="s">
        <v>72</v>
      </c>
      <c r="H6" s="40" t="s">
        <v>73</v>
      </c>
      <c r="I6" s="40" t="s">
        <v>74</v>
      </c>
      <c r="J6" s="40" t="s">
        <v>75</v>
      </c>
      <c r="K6" s="40" t="s">
        <v>76</v>
      </c>
      <c r="L6" s="40" t="s">
        <v>77</v>
      </c>
      <c r="M6" s="40" t="s">
        <v>78</v>
      </c>
      <c r="N6" s="40" t="s">
        <v>79</v>
      </c>
      <c r="O6" s="41" t="s">
        <v>80</v>
      </c>
      <c r="Q6" s="40" t="s">
        <v>81</v>
      </c>
      <c r="R6" s="40" t="s">
        <v>67</v>
      </c>
      <c r="S6" s="40" t="s">
        <v>68</v>
      </c>
      <c r="T6" s="40" t="s">
        <v>69</v>
      </c>
      <c r="U6" s="40" t="s">
        <v>70</v>
      </c>
      <c r="V6" s="40" t="s">
        <v>71</v>
      </c>
      <c r="W6" s="40" t="s">
        <v>72</v>
      </c>
      <c r="X6" s="40" t="s">
        <v>73</v>
      </c>
      <c r="Y6" s="40" t="s">
        <v>74</v>
      </c>
      <c r="Z6" s="42" t="s">
        <v>75</v>
      </c>
      <c r="AA6" s="42" t="s">
        <v>76</v>
      </c>
      <c r="AB6" s="42" t="s">
        <v>77</v>
      </c>
      <c r="AC6" s="42" t="s">
        <v>78</v>
      </c>
    </row>
    <row r="7" spans="1:29" ht="15.75" x14ac:dyDescent="0.25">
      <c r="A7" s="43" t="s">
        <v>4</v>
      </c>
      <c r="B7" s="44">
        <v>8558</v>
      </c>
      <c r="C7" s="44">
        <v>10373</v>
      </c>
      <c r="D7" s="44">
        <v>11533</v>
      </c>
      <c r="E7" s="44">
        <v>12593</v>
      </c>
      <c r="F7" s="44">
        <v>18012</v>
      </c>
      <c r="G7" s="44">
        <v>15870</v>
      </c>
      <c r="H7" s="44">
        <v>16443</v>
      </c>
      <c r="I7" s="44">
        <v>14186</v>
      </c>
      <c r="J7" s="44">
        <v>18290</v>
      </c>
      <c r="K7" s="44">
        <v>15109</v>
      </c>
      <c r="L7" s="44">
        <v>14382</v>
      </c>
      <c r="M7" s="44">
        <v>12559</v>
      </c>
      <c r="N7" s="44">
        <v>167908</v>
      </c>
      <c r="O7" s="45">
        <f>AVERAGE(B7:M7)</f>
        <v>13992.333333333334</v>
      </c>
      <c r="Q7" s="46" t="s">
        <v>82</v>
      </c>
      <c r="R7" s="47">
        <f t="shared" ref="R7:X7" si="0">B8+B11</f>
        <v>6665</v>
      </c>
      <c r="S7" s="47">
        <f t="shared" si="0"/>
        <v>7934</v>
      </c>
      <c r="T7" s="47">
        <f t="shared" si="0"/>
        <v>8461</v>
      </c>
      <c r="U7" s="47">
        <f t="shared" si="0"/>
        <v>9130</v>
      </c>
      <c r="V7" s="47">
        <f t="shared" si="0"/>
        <v>13233</v>
      </c>
      <c r="W7" s="47">
        <f t="shared" si="0"/>
        <v>11772</v>
      </c>
      <c r="X7" s="47">
        <f t="shared" si="0"/>
        <v>11906</v>
      </c>
      <c r="Y7" s="47">
        <f>I8+I11+I24</f>
        <v>10553</v>
      </c>
      <c r="Z7" s="47">
        <f>J8+J11+J24</f>
        <v>14615</v>
      </c>
      <c r="AA7" s="47">
        <f t="shared" ref="AA7:AC7" si="1">K8+K11+K24</f>
        <v>12556</v>
      </c>
      <c r="AB7" s="47">
        <f t="shared" si="1"/>
        <v>11462</v>
      </c>
      <c r="AC7" s="47">
        <f t="shared" si="1"/>
        <v>9931</v>
      </c>
    </row>
    <row r="8" spans="1:29" ht="15.75" x14ac:dyDescent="0.25">
      <c r="A8" s="48" t="s">
        <v>5</v>
      </c>
      <c r="B8" s="47">
        <v>5778</v>
      </c>
      <c r="C8" s="47">
        <v>6999</v>
      </c>
      <c r="D8" s="47">
        <v>7316</v>
      </c>
      <c r="E8" s="47">
        <v>8186</v>
      </c>
      <c r="F8" s="47">
        <v>12250</v>
      </c>
      <c r="G8" s="47">
        <v>10874</v>
      </c>
      <c r="H8" s="47">
        <v>10631</v>
      </c>
      <c r="I8" s="47">
        <v>9576</v>
      </c>
      <c r="J8" s="47">
        <v>12899</v>
      </c>
      <c r="K8" s="47">
        <v>10766</v>
      </c>
      <c r="L8" s="47">
        <v>9352</v>
      </c>
      <c r="M8" s="47">
        <v>8528</v>
      </c>
      <c r="N8" s="47">
        <v>113155</v>
      </c>
      <c r="O8" s="49">
        <f t="shared" ref="O8:O26" si="2">AVERAGE(B8:M8)</f>
        <v>9429.5833333333339</v>
      </c>
      <c r="Q8" s="46" t="s">
        <v>83</v>
      </c>
      <c r="R8" s="47">
        <f t="shared" ref="R8:AC8" si="3">B12+B22</f>
        <v>4200</v>
      </c>
      <c r="S8" s="47">
        <f t="shared" si="3"/>
        <v>4422</v>
      </c>
      <c r="T8" s="47">
        <f t="shared" si="3"/>
        <v>4442</v>
      </c>
      <c r="U8" s="47">
        <f t="shared" si="3"/>
        <v>5161</v>
      </c>
      <c r="V8" s="47">
        <f t="shared" si="3"/>
        <v>5975</v>
      </c>
      <c r="W8" s="47">
        <f t="shared" si="3"/>
        <v>6144</v>
      </c>
      <c r="X8" s="47">
        <f t="shared" si="3"/>
        <v>6025</v>
      </c>
      <c r="Y8" s="47">
        <f t="shared" si="3"/>
        <v>5146</v>
      </c>
      <c r="Z8" s="47">
        <f t="shared" si="3"/>
        <v>4982</v>
      </c>
      <c r="AA8" s="47">
        <f t="shared" si="3"/>
        <v>4512</v>
      </c>
      <c r="AB8" s="47">
        <f t="shared" si="3"/>
        <v>6890</v>
      </c>
      <c r="AC8" s="47">
        <f t="shared" si="3"/>
        <v>6296</v>
      </c>
    </row>
    <row r="9" spans="1:29" ht="15.75" x14ac:dyDescent="0.25">
      <c r="A9" s="48" t="s">
        <v>6</v>
      </c>
      <c r="B9" s="47">
        <v>1619</v>
      </c>
      <c r="C9" s="47">
        <v>2135</v>
      </c>
      <c r="D9" s="47">
        <v>2781</v>
      </c>
      <c r="E9" s="47">
        <v>3154</v>
      </c>
      <c r="F9" s="47">
        <v>4423</v>
      </c>
      <c r="G9" s="47">
        <v>3671</v>
      </c>
      <c r="H9" s="47">
        <v>4200</v>
      </c>
      <c r="I9" s="47">
        <v>3453</v>
      </c>
      <c r="J9" s="47">
        <v>4049</v>
      </c>
      <c r="K9" s="47">
        <v>2978</v>
      </c>
      <c r="L9" s="47">
        <v>3041</v>
      </c>
      <c r="M9" s="47">
        <v>2601</v>
      </c>
      <c r="N9" s="47">
        <v>38105</v>
      </c>
      <c r="O9" s="49">
        <f t="shared" si="2"/>
        <v>3175.4166666666665</v>
      </c>
      <c r="Q9" s="46" t="s">
        <v>84</v>
      </c>
      <c r="R9" s="47">
        <f t="shared" ref="R9:AC9" si="4">B18+B20+B21</f>
        <v>1792</v>
      </c>
      <c r="S9" s="47">
        <f t="shared" si="4"/>
        <v>2306</v>
      </c>
      <c r="T9" s="47">
        <f t="shared" si="4"/>
        <v>2139</v>
      </c>
      <c r="U9" s="47">
        <f t="shared" si="4"/>
        <v>2244</v>
      </c>
      <c r="V9" s="47">
        <f t="shared" si="4"/>
        <v>2507</v>
      </c>
      <c r="W9" s="47">
        <f t="shared" si="4"/>
        <v>2941</v>
      </c>
      <c r="X9" s="47">
        <f t="shared" si="4"/>
        <v>2358</v>
      </c>
      <c r="Y9" s="47">
        <f t="shared" si="4"/>
        <v>2793</v>
      </c>
      <c r="Z9" s="47">
        <f t="shared" si="4"/>
        <v>2887</v>
      </c>
      <c r="AA9" s="47">
        <f t="shared" si="4"/>
        <v>2133</v>
      </c>
      <c r="AB9" s="47">
        <f t="shared" si="4"/>
        <v>1801</v>
      </c>
      <c r="AC9" s="47">
        <f t="shared" si="4"/>
        <v>1692</v>
      </c>
    </row>
    <row r="10" spans="1:29" ht="15.75" x14ac:dyDescent="0.25">
      <c r="A10" s="48" t="s">
        <v>7</v>
      </c>
      <c r="B10" s="47">
        <v>274</v>
      </c>
      <c r="C10" s="47">
        <v>304</v>
      </c>
      <c r="D10" s="47">
        <v>291</v>
      </c>
      <c r="E10" s="47">
        <v>309</v>
      </c>
      <c r="F10" s="47">
        <v>356</v>
      </c>
      <c r="G10" s="47">
        <v>427</v>
      </c>
      <c r="H10" s="47">
        <v>337</v>
      </c>
      <c r="I10" s="47">
        <v>380</v>
      </c>
      <c r="J10" s="47">
        <v>178</v>
      </c>
      <c r="K10" s="47">
        <v>170</v>
      </c>
      <c r="L10" s="47">
        <v>406</v>
      </c>
      <c r="M10" s="47">
        <v>440</v>
      </c>
      <c r="N10" s="47">
        <v>3872</v>
      </c>
      <c r="O10" s="49">
        <f t="shared" si="2"/>
        <v>322.66666666666669</v>
      </c>
      <c r="Q10" s="46" t="s">
        <v>85</v>
      </c>
      <c r="R10" s="47">
        <f t="shared" ref="R10:AC11" si="5">B9</f>
        <v>1619</v>
      </c>
      <c r="S10" s="47">
        <f t="shared" si="5"/>
        <v>2135</v>
      </c>
      <c r="T10" s="47">
        <f t="shared" si="5"/>
        <v>2781</v>
      </c>
      <c r="U10" s="47">
        <f t="shared" si="5"/>
        <v>3154</v>
      </c>
      <c r="V10" s="47">
        <f t="shared" si="5"/>
        <v>4423</v>
      </c>
      <c r="W10" s="47">
        <f t="shared" si="5"/>
        <v>3671</v>
      </c>
      <c r="X10" s="47">
        <f t="shared" si="5"/>
        <v>4200</v>
      </c>
      <c r="Y10" s="47">
        <f t="shared" si="5"/>
        <v>3453</v>
      </c>
      <c r="Z10" s="47">
        <f t="shared" si="5"/>
        <v>4049</v>
      </c>
      <c r="AA10" s="47">
        <f t="shared" si="5"/>
        <v>2978</v>
      </c>
      <c r="AB10" s="47">
        <f t="shared" si="5"/>
        <v>3041</v>
      </c>
      <c r="AC10" s="47">
        <f t="shared" si="5"/>
        <v>2601</v>
      </c>
    </row>
    <row r="11" spans="1:29" ht="15.75" x14ac:dyDescent="0.25">
      <c r="A11" s="48" t="s">
        <v>8</v>
      </c>
      <c r="B11" s="47">
        <v>887</v>
      </c>
      <c r="C11" s="47">
        <v>935</v>
      </c>
      <c r="D11" s="47">
        <v>1145</v>
      </c>
      <c r="E11" s="47">
        <v>944</v>
      </c>
      <c r="F11" s="47">
        <v>983</v>
      </c>
      <c r="G11" s="47">
        <v>898</v>
      </c>
      <c r="H11" s="47">
        <v>1275</v>
      </c>
      <c r="I11" s="47">
        <v>777</v>
      </c>
      <c r="J11" s="47">
        <v>1164</v>
      </c>
      <c r="K11" s="47">
        <v>1195</v>
      </c>
      <c r="L11" s="47">
        <v>1583</v>
      </c>
      <c r="M11" s="47">
        <v>990</v>
      </c>
      <c r="N11" s="47">
        <v>12776</v>
      </c>
      <c r="O11" s="49">
        <f t="shared" si="2"/>
        <v>1064.6666666666667</v>
      </c>
      <c r="Q11" s="46" t="s">
        <v>86</v>
      </c>
      <c r="R11" s="47">
        <f t="shared" si="5"/>
        <v>274</v>
      </c>
      <c r="S11" s="47">
        <f t="shared" si="5"/>
        <v>304</v>
      </c>
      <c r="T11" s="47">
        <f t="shared" si="5"/>
        <v>291</v>
      </c>
      <c r="U11" s="47">
        <f t="shared" si="5"/>
        <v>309</v>
      </c>
      <c r="V11" s="47">
        <f t="shared" si="5"/>
        <v>356</v>
      </c>
      <c r="W11" s="47">
        <f t="shared" si="5"/>
        <v>427</v>
      </c>
      <c r="X11" s="47">
        <f t="shared" si="5"/>
        <v>337</v>
      </c>
      <c r="Y11" s="47">
        <f t="shared" si="5"/>
        <v>380</v>
      </c>
      <c r="Z11" s="47">
        <f t="shared" si="5"/>
        <v>178</v>
      </c>
      <c r="AA11" s="47">
        <f t="shared" si="5"/>
        <v>170</v>
      </c>
      <c r="AB11" s="47">
        <f t="shared" si="5"/>
        <v>406</v>
      </c>
      <c r="AC11" s="47">
        <f t="shared" si="5"/>
        <v>440</v>
      </c>
    </row>
    <row r="12" spans="1:29" ht="15.75" x14ac:dyDescent="0.25">
      <c r="A12" s="43" t="s">
        <v>9</v>
      </c>
      <c r="B12" s="44">
        <v>2186</v>
      </c>
      <c r="C12" s="44">
        <v>2261</v>
      </c>
      <c r="D12" s="44">
        <v>2227</v>
      </c>
      <c r="E12" s="44">
        <v>2386</v>
      </c>
      <c r="F12" s="44">
        <v>3135</v>
      </c>
      <c r="G12" s="44">
        <v>3455</v>
      </c>
      <c r="H12" s="44">
        <v>3466</v>
      </c>
      <c r="I12" s="44">
        <v>3253</v>
      </c>
      <c r="J12" s="44">
        <v>3449</v>
      </c>
      <c r="K12" s="44">
        <v>2850</v>
      </c>
      <c r="L12" s="44">
        <v>5402</v>
      </c>
      <c r="M12" s="44">
        <v>4949</v>
      </c>
      <c r="N12" s="44">
        <v>39019</v>
      </c>
      <c r="O12" s="45">
        <f t="shared" si="2"/>
        <v>3251.5833333333335</v>
      </c>
      <c r="Q12" s="46" t="s">
        <v>87</v>
      </c>
      <c r="R12" s="47">
        <f t="shared" ref="R12:AC12" si="6">B19</f>
        <v>2133</v>
      </c>
      <c r="S12" s="47">
        <f t="shared" si="6"/>
        <v>2040</v>
      </c>
      <c r="T12" s="47">
        <f t="shared" si="6"/>
        <v>2484</v>
      </c>
      <c r="U12" s="47">
        <f t="shared" si="6"/>
        <v>3412</v>
      </c>
      <c r="V12" s="47">
        <f t="shared" si="6"/>
        <v>4449</v>
      </c>
      <c r="W12" s="47">
        <f t="shared" si="6"/>
        <v>4141</v>
      </c>
      <c r="X12" s="47">
        <f t="shared" si="6"/>
        <v>4057</v>
      </c>
      <c r="Y12" s="47">
        <f t="shared" si="6"/>
        <v>3178</v>
      </c>
      <c r="Z12" s="47">
        <f t="shared" si="6"/>
        <v>3994</v>
      </c>
      <c r="AA12" s="47">
        <f t="shared" si="6"/>
        <v>3270</v>
      </c>
      <c r="AB12" s="47">
        <f t="shared" si="6"/>
        <v>3724</v>
      </c>
      <c r="AC12" s="47">
        <f t="shared" si="6"/>
        <v>3010</v>
      </c>
    </row>
    <row r="13" spans="1:29" ht="15.75" x14ac:dyDescent="0.25">
      <c r="A13" s="48" t="s">
        <v>10</v>
      </c>
      <c r="B13" s="47">
        <v>1924</v>
      </c>
      <c r="C13" s="47">
        <v>1905</v>
      </c>
      <c r="D13" s="47">
        <v>1945</v>
      </c>
      <c r="E13" s="47">
        <v>2057</v>
      </c>
      <c r="F13" s="47">
        <v>2654</v>
      </c>
      <c r="G13" s="47">
        <v>2708</v>
      </c>
      <c r="H13" s="47">
        <v>2766</v>
      </c>
      <c r="I13" s="47">
        <v>2772</v>
      </c>
      <c r="J13" s="47">
        <v>2881</v>
      </c>
      <c r="K13" s="47">
        <v>2480</v>
      </c>
      <c r="L13" s="47">
        <v>4826</v>
      </c>
      <c r="M13" s="47">
        <v>4179</v>
      </c>
      <c r="N13" s="47">
        <v>33097</v>
      </c>
      <c r="O13" s="49">
        <f t="shared" si="2"/>
        <v>2758.0833333333335</v>
      </c>
      <c r="Q13" s="46" t="s">
        <v>88</v>
      </c>
      <c r="R13" s="47">
        <f>SUM(R7:R12)</f>
        <v>16683</v>
      </c>
      <c r="S13" s="47">
        <f t="shared" ref="S13:AC13" si="7">SUM(S7:S12)</f>
        <v>19141</v>
      </c>
      <c r="T13" s="47">
        <f t="shared" si="7"/>
        <v>20598</v>
      </c>
      <c r="U13" s="47">
        <f t="shared" si="7"/>
        <v>23410</v>
      </c>
      <c r="V13" s="47">
        <f t="shared" si="7"/>
        <v>30943</v>
      </c>
      <c r="W13" s="47">
        <f t="shared" si="7"/>
        <v>29096</v>
      </c>
      <c r="X13" s="47">
        <f t="shared" si="7"/>
        <v>28883</v>
      </c>
      <c r="Y13" s="47">
        <f t="shared" si="7"/>
        <v>25503</v>
      </c>
      <c r="Z13" s="47">
        <f t="shared" si="7"/>
        <v>30705</v>
      </c>
      <c r="AA13" s="47">
        <f t="shared" si="7"/>
        <v>25619</v>
      </c>
      <c r="AB13" s="47">
        <f t="shared" si="7"/>
        <v>27324</v>
      </c>
      <c r="AC13" s="47">
        <f t="shared" si="7"/>
        <v>23970</v>
      </c>
    </row>
    <row r="14" spans="1:29" x14ac:dyDescent="0.25">
      <c r="A14" s="48" t="s">
        <v>11</v>
      </c>
      <c r="B14" s="47">
        <v>104</v>
      </c>
      <c r="C14" s="47">
        <v>60</v>
      </c>
      <c r="D14" s="47">
        <v>108</v>
      </c>
      <c r="E14" s="47">
        <v>169</v>
      </c>
      <c r="F14" s="47">
        <v>126</v>
      </c>
      <c r="G14" s="47">
        <v>390</v>
      </c>
      <c r="H14" s="47">
        <v>295</v>
      </c>
      <c r="I14" s="47">
        <v>210</v>
      </c>
      <c r="J14" s="47">
        <v>331</v>
      </c>
      <c r="K14" s="47">
        <v>186</v>
      </c>
      <c r="L14" s="47">
        <v>286</v>
      </c>
      <c r="M14" s="47">
        <v>281</v>
      </c>
      <c r="N14" s="47">
        <v>2546</v>
      </c>
      <c r="O14" s="49">
        <f t="shared" si="2"/>
        <v>212.16666666666666</v>
      </c>
    </row>
    <row r="15" spans="1:29" x14ac:dyDescent="0.25">
      <c r="A15" s="48" t="s">
        <v>12</v>
      </c>
      <c r="B15" s="47">
        <v>62</v>
      </c>
      <c r="C15" s="47">
        <v>83</v>
      </c>
      <c r="D15" s="47">
        <v>99</v>
      </c>
      <c r="E15" s="47">
        <v>83</v>
      </c>
      <c r="F15" s="47">
        <v>146</v>
      </c>
      <c r="G15" s="47">
        <v>120</v>
      </c>
      <c r="H15" s="47">
        <v>94</v>
      </c>
      <c r="I15" s="47">
        <v>69</v>
      </c>
      <c r="J15" s="47">
        <v>99</v>
      </c>
      <c r="K15" s="47">
        <v>105</v>
      </c>
      <c r="L15" s="47">
        <v>103</v>
      </c>
      <c r="M15" s="47">
        <v>159</v>
      </c>
      <c r="N15" s="47">
        <v>1222</v>
      </c>
      <c r="O15" s="49">
        <f t="shared" si="2"/>
        <v>101.83333333333333</v>
      </c>
    </row>
    <row r="16" spans="1:29" x14ac:dyDescent="0.25">
      <c r="A16" s="48" t="s">
        <v>13</v>
      </c>
      <c r="B16" s="47">
        <v>96</v>
      </c>
      <c r="C16" s="47">
        <v>213</v>
      </c>
      <c r="D16" s="47">
        <v>75</v>
      </c>
      <c r="E16" s="47">
        <v>77</v>
      </c>
      <c r="F16" s="47">
        <v>209</v>
      </c>
      <c r="G16" s="47">
        <v>237</v>
      </c>
      <c r="H16" s="47">
        <v>311</v>
      </c>
      <c r="I16" s="47">
        <v>202</v>
      </c>
      <c r="J16" s="47">
        <v>138</v>
      </c>
      <c r="K16" s="47">
        <v>79</v>
      </c>
      <c r="L16" s="47">
        <v>187</v>
      </c>
      <c r="M16" s="47">
        <v>330</v>
      </c>
      <c r="N16" s="47">
        <v>2154</v>
      </c>
      <c r="O16" s="49">
        <f t="shared" si="2"/>
        <v>179.5</v>
      </c>
    </row>
    <row r="17" spans="1:29" x14ac:dyDescent="0.25">
      <c r="A17" s="43" t="s">
        <v>14</v>
      </c>
      <c r="B17" s="44">
        <v>3925</v>
      </c>
      <c r="C17" s="44">
        <v>4346</v>
      </c>
      <c r="D17" s="44">
        <v>4623</v>
      </c>
      <c r="E17" s="44">
        <v>5656</v>
      </c>
      <c r="F17" s="44">
        <v>6956</v>
      </c>
      <c r="G17" s="44">
        <v>7082</v>
      </c>
      <c r="H17" s="44">
        <v>6415</v>
      </c>
      <c r="I17" s="44">
        <v>5971</v>
      </c>
      <c r="J17" s="44">
        <v>6881</v>
      </c>
      <c r="K17" s="44">
        <v>5403</v>
      </c>
      <c r="L17" s="44">
        <v>5525</v>
      </c>
      <c r="M17" s="44">
        <v>4702</v>
      </c>
      <c r="N17" s="44">
        <v>67485</v>
      </c>
      <c r="O17" s="45">
        <f t="shared" si="2"/>
        <v>5623.75</v>
      </c>
    </row>
    <row r="18" spans="1:29" x14ac:dyDescent="0.25">
      <c r="A18" s="48" t="s">
        <v>15</v>
      </c>
      <c r="B18" s="47">
        <v>1056</v>
      </c>
      <c r="C18" s="47">
        <v>1484</v>
      </c>
      <c r="D18" s="47">
        <v>1381</v>
      </c>
      <c r="E18" s="47">
        <v>1250</v>
      </c>
      <c r="F18" s="47">
        <v>1346</v>
      </c>
      <c r="G18" s="47">
        <v>1614</v>
      </c>
      <c r="H18" s="47">
        <v>1254</v>
      </c>
      <c r="I18" s="47">
        <v>1569</v>
      </c>
      <c r="J18" s="47">
        <v>1517</v>
      </c>
      <c r="K18" s="47">
        <v>1426</v>
      </c>
      <c r="L18" s="47">
        <v>1231</v>
      </c>
      <c r="M18" s="47">
        <v>1164</v>
      </c>
      <c r="N18" s="47">
        <v>16292</v>
      </c>
      <c r="O18" s="49">
        <f t="shared" si="2"/>
        <v>1357.6666666666667</v>
      </c>
    </row>
    <row r="19" spans="1:29" x14ac:dyDescent="0.25">
      <c r="A19" s="48" t="s">
        <v>16</v>
      </c>
      <c r="B19" s="47">
        <v>2133</v>
      </c>
      <c r="C19" s="47">
        <v>2040</v>
      </c>
      <c r="D19" s="47">
        <v>2484</v>
      </c>
      <c r="E19" s="47">
        <v>3412</v>
      </c>
      <c r="F19" s="47">
        <v>4449</v>
      </c>
      <c r="G19" s="47">
        <v>4141</v>
      </c>
      <c r="H19" s="47">
        <v>4057</v>
      </c>
      <c r="I19" s="47">
        <v>3178</v>
      </c>
      <c r="J19" s="47">
        <v>3994</v>
      </c>
      <c r="K19" s="47">
        <v>3270</v>
      </c>
      <c r="L19" s="47">
        <v>3724</v>
      </c>
      <c r="M19" s="47">
        <v>3010</v>
      </c>
      <c r="N19" s="47">
        <v>39892</v>
      </c>
      <c r="O19" s="49">
        <f t="shared" si="2"/>
        <v>3324.3333333333335</v>
      </c>
    </row>
    <row r="20" spans="1:29" x14ac:dyDescent="0.25">
      <c r="A20" s="48" t="s">
        <v>17</v>
      </c>
      <c r="B20" s="47">
        <v>343</v>
      </c>
      <c r="C20" s="47">
        <v>353</v>
      </c>
      <c r="D20" s="47">
        <v>385</v>
      </c>
      <c r="E20" s="47">
        <v>410</v>
      </c>
      <c r="F20" s="47">
        <v>339</v>
      </c>
      <c r="G20" s="47">
        <v>532</v>
      </c>
      <c r="H20" s="47">
        <v>459</v>
      </c>
      <c r="I20" s="47">
        <v>581</v>
      </c>
      <c r="J20" s="47">
        <v>477</v>
      </c>
      <c r="K20" s="47">
        <v>266</v>
      </c>
      <c r="L20" s="47">
        <v>207</v>
      </c>
      <c r="M20" s="47">
        <v>181</v>
      </c>
      <c r="N20" s="47">
        <v>4533</v>
      </c>
      <c r="O20" s="49">
        <f t="shared" si="2"/>
        <v>377.75</v>
      </c>
    </row>
    <row r="21" spans="1:29" x14ac:dyDescent="0.25">
      <c r="A21" s="48" t="s">
        <v>18</v>
      </c>
      <c r="B21" s="47">
        <v>393</v>
      </c>
      <c r="C21" s="47">
        <v>469</v>
      </c>
      <c r="D21" s="47">
        <v>373</v>
      </c>
      <c r="E21" s="47">
        <v>584</v>
      </c>
      <c r="F21" s="47">
        <v>822</v>
      </c>
      <c r="G21" s="47">
        <v>795</v>
      </c>
      <c r="H21" s="47">
        <v>645</v>
      </c>
      <c r="I21" s="47">
        <v>643</v>
      </c>
      <c r="J21" s="47">
        <v>893</v>
      </c>
      <c r="K21" s="47">
        <v>441</v>
      </c>
      <c r="L21" s="47">
        <v>363</v>
      </c>
      <c r="M21" s="47">
        <v>347</v>
      </c>
      <c r="N21" s="47">
        <v>6768</v>
      </c>
      <c r="O21" s="49">
        <f t="shared" si="2"/>
        <v>564</v>
      </c>
    </row>
    <row r="22" spans="1:29" x14ac:dyDescent="0.25">
      <c r="A22" s="43" t="s">
        <v>2</v>
      </c>
      <c r="B22" s="44">
        <v>2014</v>
      </c>
      <c r="C22" s="44">
        <v>2161</v>
      </c>
      <c r="D22" s="44">
        <v>2215</v>
      </c>
      <c r="E22" s="44">
        <v>2775</v>
      </c>
      <c r="F22" s="44">
        <v>2840</v>
      </c>
      <c r="G22" s="44">
        <v>2689</v>
      </c>
      <c r="H22" s="44">
        <v>2559</v>
      </c>
      <c r="I22" s="44">
        <v>1893</v>
      </c>
      <c r="J22" s="44">
        <v>1533</v>
      </c>
      <c r="K22" s="44">
        <v>1662</v>
      </c>
      <c r="L22" s="44">
        <v>1488</v>
      </c>
      <c r="M22" s="44">
        <v>1347</v>
      </c>
      <c r="N22" s="44">
        <v>25176</v>
      </c>
      <c r="O22" s="45">
        <f t="shared" si="2"/>
        <v>2098</v>
      </c>
    </row>
    <row r="23" spans="1:29" x14ac:dyDescent="0.25">
      <c r="A23" s="48" t="s">
        <v>3</v>
      </c>
      <c r="B23" s="47">
        <v>2014</v>
      </c>
      <c r="C23" s="47">
        <v>2161</v>
      </c>
      <c r="D23" s="47">
        <v>2215</v>
      </c>
      <c r="E23" s="47">
        <v>2775</v>
      </c>
      <c r="F23" s="47">
        <v>2840</v>
      </c>
      <c r="G23" s="47">
        <v>2689</v>
      </c>
      <c r="H23" s="47">
        <v>2559</v>
      </c>
      <c r="I23" s="47">
        <v>1893</v>
      </c>
      <c r="J23" s="47">
        <v>1533</v>
      </c>
      <c r="K23" s="47">
        <v>1662</v>
      </c>
      <c r="L23" s="47">
        <v>1488</v>
      </c>
      <c r="M23" s="47">
        <v>1347</v>
      </c>
      <c r="N23" s="47">
        <v>25176</v>
      </c>
      <c r="O23" s="49">
        <f t="shared" si="2"/>
        <v>2098</v>
      </c>
    </row>
    <row r="24" spans="1:29" x14ac:dyDescent="0.25">
      <c r="A24" s="43" t="s">
        <v>34</v>
      </c>
      <c r="B24" s="50"/>
      <c r="C24" s="50"/>
      <c r="D24" s="50"/>
      <c r="E24" s="50"/>
      <c r="F24" s="50"/>
      <c r="G24" s="50"/>
      <c r="H24" s="50"/>
      <c r="I24" s="50">
        <v>200</v>
      </c>
      <c r="J24" s="50">
        <v>552</v>
      </c>
      <c r="K24" s="50">
        <v>595</v>
      </c>
      <c r="L24" s="50">
        <v>527</v>
      </c>
      <c r="M24" s="50">
        <v>413</v>
      </c>
      <c r="N24" s="50">
        <v>2287</v>
      </c>
      <c r="O24" s="51">
        <f t="shared" si="2"/>
        <v>457.4</v>
      </c>
    </row>
    <row r="25" spans="1:29" x14ac:dyDescent="0.25">
      <c r="A25" s="48" t="s">
        <v>34</v>
      </c>
      <c r="B25" s="47"/>
      <c r="C25" s="47"/>
      <c r="D25" s="47"/>
      <c r="E25" s="47"/>
      <c r="F25" s="47"/>
      <c r="G25" s="47"/>
      <c r="H25" s="47"/>
      <c r="I25" s="47">
        <v>200</v>
      </c>
      <c r="J25" s="47">
        <v>552</v>
      </c>
      <c r="K25" s="47">
        <v>595</v>
      </c>
      <c r="L25" s="47">
        <v>527</v>
      </c>
      <c r="M25" s="47">
        <v>413</v>
      </c>
      <c r="N25" s="47">
        <v>2287</v>
      </c>
      <c r="O25" s="49">
        <f t="shared" si="2"/>
        <v>457.4</v>
      </c>
    </row>
    <row r="26" spans="1:29" x14ac:dyDescent="0.25">
      <c r="A26" s="52" t="s">
        <v>1</v>
      </c>
      <c r="B26" s="53">
        <v>16683</v>
      </c>
      <c r="C26" s="53">
        <v>19141</v>
      </c>
      <c r="D26" s="53">
        <v>20598</v>
      </c>
      <c r="E26" s="53">
        <v>23410</v>
      </c>
      <c r="F26" s="53">
        <v>30943</v>
      </c>
      <c r="G26" s="53">
        <v>29096</v>
      </c>
      <c r="H26" s="53">
        <v>28883</v>
      </c>
      <c r="I26" s="53">
        <v>25503</v>
      </c>
      <c r="J26" s="53">
        <v>30705</v>
      </c>
      <c r="K26" s="53">
        <v>25619</v>
      </c>
      <c r="L26" s="53">
        <v>27324</v>
      </c>
      <c r="M26" s="53">
        <v>23970</v>
      </c>
      <c r="N26" s="53">
        <v>301875</v>
      </c>
      <c r="O26" s="49">
        <f t="shared" si="2"/>
        <v>25156.25</v>
      </c>
      <c r="P26" s="54"/>
    </row>
    <row r="27" spans="1:29" x14ac:dyDescent="0.25">
      <c r="A27" s="55" t="s">
        <v>89</v>
      </c>
    </row>
    <row r="28" spans="1:29" x14ac:dyDescent="0.25">
      <c r="A28" s="56" t="s">
        <v>90</v>
      </c>
    </row>
    <row r="29" spans="1:29" ht="18.75" x14ac:dyDescent="0.3">
      <c r="Q29" s="38" t="s">
        <v>91</v>
      </c>
    </row>
    <row r="30" spans="1:29" ht="18.75" x14ac:dyDescent="0.3">
      <c r="A30" s="38" t="s">
        <v>22</v>
      </c>
    </row>
    <row r="31" spans="1:29" ht="30" x14ac:dyDescent="0.25">
      <c r="A31" s="57" t="s">
        <v>66</v>
      </c>
      <c r="B31" s="58" t="s">
        <v>67</v>
      </c>
      <c r="C31" s="58" t="s">
        <v>68</v>
      </c>
      <c r="D31" s="58" t="s">
        <v>69</v>
      </c>
      <c r="E31" s="58" t="s">
        <v>70</v>
      </c>
      <c r="F31" s="58" t="s">
        <v>71</v>
      </c>
      <c r="G31" s="58" t="s">
        <v>72</v>
      </c>
      <c r="H31" s="58" t="s">
        <v>73</v>
      </c>
      <c r="I31" s="58" t="s">
        <v>74</v>
      </c>
      <c r="J31" s="58" t="s">
        <v>75</v>
      </c>
      <c r="K31" s="58" t="s">
        <v>76</v>
      </c>
      <c r="L31" s="58" t="s">
        <v>77</v>
      </c>
      <c r="M31" s="58" t="s">
        <v>78</v>
      </c>
      <c r="N31" s="58" t="s">
        <v>79</v>
      </c>
      <c r="O31" s="41" t="s">
        <v>80</v>
      </c>
      <c r="Q31" s="40" t="s">
        <v>81</v>
      </c>
      <c r="R31" s="40" t="s">
        <v>67</v>
      </c>
      <c r="S31" s="40" t="s">
        <v>68</v>
      </c>
      <c r="T31" s="40" t="s">
        <v>69</v>
      </c>
      <c r="U31" s="40" t="s">
        <v>70</v>
      </c>
      <c r="V31" s="40" t="s">
        <v>71</v>
      </c>
      <c r="W31" s="40" t="s">
        <v>72</v>
      </c>
      <c r="X31" s="40" t="s">
        <v>73</v>
      </c>
      <c r="Y31" s="40" t="s">
        <v>74</v>
      </c>
      <c r="Z31" s="42" t="s">
        <v>75</v>
      </c>
      <c r="AA31" s="42" t="s">
        <v>76</v>
      </c>
      <c r="AB31" s="42" t="s">
        <v>77</v>
      </c>
      <c r="AC31" s="42" t="s">
        <v>78</v>
      </c>
    </row>
    <row r="32" spans="1:29" ht="15.75" x14ac:dyDescent="0.25">
      <c r="A32" s="59" t="s">
        <v>4</v>
      </c>
      <c r="B32" s="60">
        <v>3221</v>
      </c>
      <c r="C32" s="60">
        <v>2710</v>
      </c>
      <c r="D32" s="60">
        <v>2501</v>
      </c>
      <c r="E32" s="60">
        <v>1668</v>
      </c>
      <c r="F32" s="60">
        <v>1665</v>
      </c>
      <c r="G32" s="60">
        <v>2030</v>
      </c>
      <c r="H32" s="60">
        <v>1420</v>
      </c>
      <c r="I32" s="60">
        <v>1128</v>
      </c>
      <c r="J32" s="60">
        <v>1818</v>
      </c>
      <c r="K32" s="60">
        <v>1260</v>
      </c>
      <c r="L32" s="60">
        <v>620</v>
      </c>
      <c r="M32" s="60">
        <v>1403</v>
      </c>
      <c r="N32" s="60">
        <v>21444</v>
      </c>
      <c r="O32" s="61">
        <f t="shared" ref="O32:O51" si="8">AVERAGE(B32:M32)</f>
        <v>1787</v>
      </c>
      <c r="Q32" s="46" t="s">
        <v>82</v>
      </c>
      <c r="R32" s="47">
        <f t="shared" ref="R32:AC32" si="9">B33+B36</f>
        <v>2493</v>
      </c>
      <c r="S32" s="47">
        <f t="shared" si="9"/>
        <v>2017</v>
      </c>
      <c r="T32" s="47">
        <f t="shared" si="9"/>
        <v>1915</v>
      </c>
      <c r="U32" s="47">
        <f t="shared" si="9"/>
        <v>1236</v>
      </c>
      <c r="V32" s="47">
        <f t="shared" si="9"/>
        <v>1224</v>
      </c>
      <c r="W32" s="47">
        <f t="shared" si="9"/>
        <v>1589</v>
      </c>
      <c r="X32" s="47">
        <f t="shared" si="9"/>
        <v>1076</v>
      </c>
      <c r="Y32" s="47">
        <f t="shared" si="9"/>
        <v>843</v>
      </c>
      <c r="Z32" s="47">
        <f t="shared" si="9"/>
        <v>1461</v>
      </c>
      <c r="AA32" s="47">
        <f t="shared" si="9"/>
        <v>1087</v>
      </c>
      <c r="AB32" s="47">
        <f t="shared" si="9"/>
        <v>484</v>
      </c>
      <c r="AC32" s="47">
        <f t="shared" si="9"/>
        <v>1081</v>
      </c>
    </row>
    <row r="33" spans="1:29" ht="15.75" x14ac:dyDescent="0.25">
      <c r="A33" s="48" t="s">
        <v>5</v>
      </c>
      <c r="B33" s="47">
        <v>2157</v>
      </c>
      <c r="C33" s="47">
        <v>1767</v>
      </c>
      <c r="D33" s="47">
        <v>1566</v>
      </c>
      <c r="E33" s="47">
        <v>1033</v>
      </c>
      <c r="F33" s="47">
        <v>1099</v>
      </c>
      <c r="G33" s="47">
        <v>1513</v>
      </c>
      <c r="H33" s="47">
        <v>916</v>
      </c>
      <c r="I33" s="47">
        <v>765</v>
      </c>
      <c r="J33" s="47">
        <v>1288</v>
      </c>
      <c r="K33" s="47">
        <v>960</v>
      </c>
      <c r="L33" s="47">
        <v>421</v>
      </c>
      <c r="M33" s="47">
        <v>1029</v>
      </c>
      <c r="N33" s="47">
        <v>14514</v>
      </c>
      <c r="O33" s="49">
        <f t="shared" si="8"/>
        <v>1209.5</v>
      </c>
      <c r="Q33" s="46" t="s">
        <v>83</v>
      </c>
      <c r="R33" s="47">
        <f t="shared" ref="R33:AC33" si="10">B37+B47</f>
        <v>1410</v>
      </c>
      <c r="S33" s="47">
        <f t="shared" si="10"/>
        <v>966</v>
      </c>
      <c r="T33" s="47">
        <f t="shared" si="10"/>
        <v>650</v>
      </c>
      <c r="U33" s="47">
        <f t="shared" si="10"/>
        <v>591</v>
      </c>
      <c r="V33" s="47">
        <f t="shared" si="10"/>
        <v>516</v>
      </c>
      <c r="W33" s="47">
        <f t="shared" si="10"/>
        <v>693</v>
      </c>
      <c r="X33" s="47">
        <f t="shared" si="10"/>
        <v>404</v>
      </c>
      <c r="Y33" s="47">
        <f t="shared" si="10"/>
        <v>734</v>
      </c>
      <c r="Z33" s="47">
        <f t="shared" si="10"/>
        <v>148</v>
      </c>
      <c r="AA33" s="47">
        <f t="shared" si="10"/>
        <v>159</v>
      </c>
      <c r="AB33" s="47">
        <f t="shared" si="10"/>
        <v>279</v>
      </c>
      <c r="AC33" s="47">
        <f t="shared" si="10"/>
        <v>1128</v>
      </c>
    </row>
    <row r="34" spans="1:29" ht="15.75" x14ac:dyDescent="0.25">
      <c r="A34" s="48" t="s">
        <v>6</v>
      </c>
      <c r="B34" s="47">
        <v>601</v>
      </c>
      <c r="C34" s="47">
        <v>588</v>
      </c>
      <c r="D34" s="47">
        <v>481</v>
      </c>
      <c r="E34" s="47">
        <v>352</v>
      </c>
      <c r="F34" s="47">
        <v>367</v>
      </c>
      <c r="G34" s="47">
        <v>349</v>
      </c>
      <c r="H34" s="47">
        <v>307</v>
      </c>
      <c r="I34" s="47">
        <v>212</v>
      </c>
      <c r="J34" s="47">
        <v>333</v>
      </c>
      <c r="K34" s="47">
        <v>160</v>
      </c>
      <c r="L34" s="47">
        <v>120</v>
      </c>
      <c r="M34" s="47">
        <v>277</v>
      </c>
      <c r="N34" s="47">
        <v>4147</v>
      </c>
      <c r="O34" s="49">
        <f t="shared" si="8"/>
        <v>345.58333333333331</v>
      </c>
      <c r="Q34" s="46" t="s">
        <v>84</v>
      </c>
      <c r="R34" s="47">
        <f t="shared" ref="R34:AC34" si="11">B43+B45+B46</f>
        <v>949</v>
      </c>
      <c r="S34" s="47">
        <f t="shared" si="11"/>
        <v>860</v>
      </c>
      <c r="T34" s="47">
        <f t="shared" si="11"/>
        <v>620</v>
      </c>
      <c r="U34" s="47">
        <f t="shared" si="11"/>
        <v>597</v>
      </c>
      <c r="V34" s="47">
        <f t="shared" si="11"/>
        <v>570</v>
      </c>
      <c r="W34" s="47">
        <f t="shared" si="11"/>
        <v>565</v>
      </c>
      <c r="X34" s="47">
        <f t="shared" si="11"/>
        <v>468</v>
      </c>
      <c r="Y34" s="47">
        <f t="shared" si="11"/>
        <v>390</v>
      </c>
      <c r="Z34" s="47">
        <f t="shared" si="11"/>
        <v>554</v>
      </c>
      <c r="AA34" s="47">
        <f t="shared" si="11"/>
        <v>183</v>
      </c>
      <c r="AB34" s="47">
        <f t="shared" si="11"/>
        <v>269</v>
      </c>
      <c r="AC34" s="47">
        <f t="shared" si="11"/>
        <v>567</v>
      </c>
    </row>
    <row r="35" spans="1:29" ht="15.75" x14ac:dyDescent="0.25">
      <c r="A35" s="48" t="s">
        <v>7</v>
      </c>
      <c r="B35" s="47">
        <v>127</v>
      </c>
      <c r="C35" s="47">
        <v>105</v>
      </c>
      <c r="D35" s="47">
        <v>105</v>
      </c>
      <c r="E35" s="47">
        <v>80</v>
      </c>
      <c r="F35" s="47">
        <v>74</v>
      </c>
      <c r="G35" s="47">
        <v>92</v>
      </c>
      <c r="H35" s="47">
        <v>37</v>
      </c>
      <c r="I35" s="47">
        <v>73</v>
      </c>
      <c r="J35" s="47">
        <v>24</v>
      </c>
      <c r="K35" s="47">
        <v>13</v>
      </c>
      <c r="L35" s="47">
        <v>16</v>
      </c>
      <c r="M35" s="47">
        <v>45</v>
      </c>
      <c r="N35" s="47">
        <v>791</v>
      </c>
      <c r="O35" s="49">
        <f t="shared" si="8"/>
        <v>65.916666666666671</v>
      </c>
      <c r="Q35" s="46" t="s">
        <v>85</v>
      </c>
      <c r="R35" s="47">
        <f t="shared" ref="R35:AC36" si="12">B34</f>
        <v>601</v>
      </c>
      <c r="S35" s="47">
        <f t="shared" si="12"/>
        <v>588</v>
      </c>
      <c r="T35" s="47">
        <f t="shared" si="12"/>
        <v>481</v>
      </c>
      <c r="U35" s="47">
        <f t="shared" si="12"/>
        <v>352</v>
      </c>
      <c r="V35" s="47">
        <f t="shared" si="12"/>
        <v>367</v>
      </c>
      <c r="W35" s="47">
        <f t="shared" si="12"/>
        <v>349</v>
      </c>
      <c r="X35" s="47">
        <f t="shared" si="12"/>
        <v>307</v>
      </c>
      <c r="Y35" s="47">
        <f t="shared" si="12"/>
        <v>212</v>
      </c>
      <c r="Z35" s="47">
        <f t="shared" si="12"/>
        <v>333</v>
      </c>
      <c r="AA35" s="47">
        <f t="shared" si="12"/>
        <v>160</v>
      </c>
      <c r="AB35" s="47">
        <f t="shared" si="12"/>
        <v>120</v>
      </c>
      <c r="AC35" s="47">
        <f t="shared" si="12"/>
        <v>277</v>
      </c>
    </row>
    <row r="36" spans="1:29" ht="15.75" x14ac:dyDescent="0.25">
      <c r="A36" s="48" t="s">
        <v>8</v>
      </c>
      <c r="B36" s="47">
        <v>336</v>
      </c>
      <c r="C36" s="47">
        <v>250</v>
      </c>
      <c r="D36" s="47">
        <v>349</v>
      </c>
      <c r="E36" s="47">
        <v>203</v>
      </c>
      <c r="F36" s="47">
        <v>125</v>
      </c>
      <c r="G36" s="47">
        <v>76</v>
      </c>
      <c r="H36" s="47">
        <v>160</v>
      </c>
      <c r="I36" s="47">
        <v>78</v>
      </c>
      <c r="J36" s="47">
        <v>173</v>
      </c>
      <c r="K36" s="47">
        <v>127</v>
      </c>
      <c r="L36" s="47">
        <v>63</v>
      </c>
      <c r="M36" s="47">
        <v>52</v>
      </c>
      <c r="N36" s="47">
        <v>1992</v>
      </c>
      <c r="O36" s="49">
        <f t="shared" si="8"/>
        <v>166</v>
      </c>
      <c r="Q36" s="46" t="s">
        <v>86</v>
      </c>
      <c r="R36" s="47">
        <f t="shared" si="12"/>
        <v>127</v>
      </c>
      <c r="S36" s="47">
        <f t="shared" si="12"/>
        <v>105</v>
      </c>
      <c r="T36" s="47">
        <f t="shared" si="12"/>
        <v>105</v>
      </c>
      <c r="U36" s="47">
        <f t="shared" si="12"/>
        <v>80</v>
      </c>
      <c r="V36" s="47">
        <f t="shared" si="12"/>
        <v>74</v>
      </c>
      <c r="W36" s="47">
        <f t="shared" si="12"/>
        <v>92</v>
      </c>
      <c r="X36" s="47">
        <f t="shared" si="12"/>
        <v>37</v>
      </c>
      <c r="Y36" s="47">
        <f t="shared" si="12"/>
        <v>73</v>
      </c>
      <c r="Z36" s="47">
        <f t="shared" si="12"/>
        <v>24</v>
      </c>
      <c r="AA36" s="47">
        <f t="shared" si="12"/>
        <v>13</v>
      </c>
      <c r="AB36" s="47">
        <f t="shared" si="12"/>
        <v>16</v>
      </c>
      <c r="AC36" s="47">
        <f t="shared" si="12"/>
        <v>45</v>
      </c>
    </row>
    <row r="37" spans="1:29" ht="15.75" x14ac:dyDescent="0.25">
      <c r="A37" s="59" t="s">
        <v>9</v>
      </c>
      <c r="B37" s="60">
        <v>1110</v>
      </c>
      <c r="C37" s="60">
        <v>796</v>
      </c>
      <c r="D37" s="60">
        <v>603</v>
      </c>
      <c r="E37" s="60">
        <v>518</v>
      </c>
      <c r="F37" s="60">
        <v>470</v>
      </c>
      <c r="G37" s="60">
        <v>660</v>
      </c>
      <c r="H37" s="60">
        <v>387</v>
      </c>
      <c r="I37" s="60">
        <v>712</v>
      </c>
      <c r="J37" s="60">
        <v>132</v>
      </c>
      <c r="K37" s="60">
        <v>127</v>
      </c>
      <c r="L37" s="60">
        <v>254</v>
      </c>
      <c r="M37" s="60">
        <v>875</v>
      </c>
      <c r="N37" s="60">
        <v>6644</v>
      </c>
      <c r="O37" s="61">
        <f t="shared" si="8"/>
        <v>553.66666666666663</v>
      </c>
      <c r="Q37" s="46" t="s">
        <v>87</v>
      </c>
      <c r="R37" s="47">
        <f t="shared" ref="R37:AC37" si="13">B44</f>
        <v>1282</v>
      </c>
      <c r="S37" s="47">
        <f t="shared" si="13"/>
        <v>804</v>
      </c>
      <c r="T37" s="47">
        <f t="shared" si="13"/>
        <v>888</v>
      </c>
      <c r="U37" s="47">
        <f t="shared" si="13"/>
        <v>567</v>
      </c>
      <c r="V37" s="47">
        <f t="shared" si="13"/>
        <v>699</v>
      </c>
      <c r="W37" s="47">
        <f t="shared" si="13"/>
        <v>567</v>
      </c>
      <c r="X37" s="47">
        <f t="shared" si="13"/>
        <v>385</v>
      </c>
      <c r="Y37" s="47">
        <f t="shared" si="13"/>
        <v>269</v>
      </c>
      <c r="Z37" s="47">
        <f t="shared" si="13"/>
        <v>269</v>
      </c>
      <c r="AA37" s="47">
        <f t="shared" si="13"/>
        <v>220</v>
      </c>
      <c r="AB37" s="47">
        <f t="shared" si="13"/>
        <v>193</v>
      </c>
      <c r="AC37" s="47">
        <f t="shared" si="13"/>
        <v>367</v>
      </c>
    </row>
    <row r="38" spans="1:29" ht="15.75" x14ac:dyDescent="0.25">
      <c r="A38" s="48" t="s">
        <v>10</v>
      </c>
      <c r="B38" s="47">
        <v>975</v>
      </c>
      <c r="C38" s="47">
        <v>658</v>
      </c>
      <c r="D38" s="47">
        <v>553</v>
      </c>
      <c r="E38" s="47">
        <v>483</v>
      </c>
      <c r="F38" s="47">
        <v>408</v>
      </c>
      <c r="G38" s="47">
        <v>440</v>
      </c>
      <c r="H38" s="47">
        <v>290</v>
      </c>
      <c r="I38" s="47">
        <v>652</v>
      </c>
      <c r="J38" s="47">
        <v>109</v>
      </c>
      <c r="K38" s="47">
        <v>106</v>
      </c>
      <c r="L38" s="47">
        <v>225</v>
      </c>
      <c r="M38" s="47">
        <v>644</v>
      </c>
      <c r="N38" s="47">
        <v>5543</v>
      </c>
      <c r="O38" s="49">
        <f t="shared" si="8"/>
        <v>461.91666666666669</v>
      </c>
      <c r="Q38" s="46" t="s">
        <v>88</v>
      </c>
      <c r="R38" s="47">
        <f>SUM(R32:R37)</f>
        <v>6862</v>
      </c>
      <c r="S38" s="47">
        <f t="shared" ref="S38:AC38" si="14">SUM(S32:S37)</f>
        <v>5340</v>
      </c>
      <c r="T38" s="47">
        <f t="shared" si="14"/>
        <v>4659</v>
      </c>
      <c r="U38" s="47">
        <f t="shared" si="14"/>
        <v>3423</v>
      </c>
      <c r="V38" s="47">
        <f t="shared" si="14"/>
        <v>3450</v>
      </c>
      <c r="W38" s="47">
        <f t="shared" si="14"/>
        <v>3855</v>
      </c>
      <c r="X38" s="47">
        <f t="shared" si="14"/>
        <v>2677</v>
      </c>
      <c r="Y38" s="47">
        <f t="shared" si="14"/>
        <v>2521</v>
      </c>
      <c r="Z38" s="47">
        <f t="shared" si="14"/>
        <v>2789</v>
      </c>
      <c r="AA38" s="47">
        <f t="shared" si="14"/>
        <v>1822</v>
      </c>
      <c r="AB38" s="47">
        <f t="shared" si="14"/>
        <v>1361</v>
      </c>
      <c r="AC38" s="47">
        <f t="shared" si="14"/>
        <v>3465</v>
      </c>
    </row>
    <row r="39" spans="1:29" x14ac:dyDescent="0.25">
      <c r="A39" s="48" t="s">
        <v>11</v>
      </c>
      <c r="B39" s="47">
        <v>49</v>
      </c>
      <c r="C39" s="47">
        <v>22</v>
      </c>
      <c r="D39" s="47">
        <v>22</v>
      </c>
      <c r="E39" s="47">
        <v>20</v>
      </c>
      <c r="F39" s="47">
        <v>11</v>
      </c>
      <c r="G39" s="47">
        <v>78</v>
      </c>
      <c r="H39" s="47">
        <v>70</v>
      </c>
      <c r="I39" s="47">
        <v>33</v>
      </c>
      <c r="J39" s="47">
        <v>14</v>
      </c>
      <c r="K39" s="47">
        <v>19</v>
      </c>
      <c r="L39" s="47">
        <v>15</v>
      </c>
      <c r="M39" s="47">
        <v>130</v>
      </c>
      <c r="N39" s="47">
        <v>483</v>
      </c>
      <c r="O39" s="49">
        <f t="shared" si="8"/>
        <v>40.25</v>
      </c>
    </row>
    <row r="40" spans="1:29" x14ac:dyDescent="0.25">
      <c r="A40" s="48" t="s">
        <v>12</v>
      </c>
      <c r="B40" s="47">
        <v>29</v>
      </c>
      <c r="C40" s="47">
        <v>33</v>
      </c>
      <c r="D40" s="47">
        <v>13</v>
      </c>
      <c r="E40" s="47">
        <v>5</v>
      </c>
      <c r="F40" s="47">
        <v>6</v>
      </c>
      <c r="G40" s="47">
        <v>26</v>
      </c>
      <c r="H40" s="47">
        <v>4</v>
      </c>
      <c r="I40" s="47">
        <v>5</v>
      </c>
      <c r="J40" s="47">
        <v>3</v>
      </c>
      <c r="K40" s="47"/>
      <c r="L40" s="47">
        <v>1</v>
      </c>
      <c r="M40" s="47">
        <v>32</v>
      </c>
      <c r="N40" s="47">
        <v>157</v>
      </c>
      <c r="O40" s="49">
        <f t="shared" si="8"/>
        <v>14.272727272727273</v>
      </c>
    </row>
    <row r="41" spans="1:29" x14ac:dyDescent="0.25">
      <c r="A41" s="48" t="s">
        <v>13</v>
      </c>
      <c r="B41" s="47">
        <v>57</v>
      </c>
      <c r="C41" s="47">
        <v>83</v>
      </c>
      <c r="D41" s="47">
        <v>15</v>
      </c>
      <c r="E41" s="47">
        <v>10</v>
      </c>
      <c r="F41" s="47">
        <v>45</v>
      </c>
      <c r="G41" s="47">
        <v>116</v>
      </c>
      <c r="H41" s="47">
        <v>23</v>
      </c>
      <c r="I41" s="47">
        <v>22</v>
      </c>
      <c r="J41" s="47">
        <v>6</v>
      </c>
      <c r="K41" s="47">
        <v>2</v>
      </c>
      <c r="L41" s="47">
        <v>13</v>
      </c>
      <c r="M41" s="47">
        <v>69</v>
      </c>
      <c r="N41" s="47">
        <v>461</v>
      </c>
      <c r="O41" s="49">
        <f t="shared" si="8"/>
        <v>38.416666666666664</v>
      </c>
    </row>
    <row r="42" spans="1:29" x14ac:dyDescent="0.25">
      <c r="A42" s="59" t="s">
        <v>14</v>
      </c>
      <c r="B42" s="60">
        <v>2231</v>
      </c>
      <c r="C42" s="60">
        <v>1664</v>
      </c>
      <c r="D42" s="60">
        <v>1508</v>
      </c>
      <c r="E42" s="60">
        <v>1164</v>
      </c>
      <c r="F42" s="60">
        <v>1269</v>
      </c>
      <c r="G42" s="60">
        <v>1132</v>
      </c>
      <c r="H42" s="60">
        <v>853</v>
      </c>
      <c r="I42" s="60">
        <v>659</v>
      </c>
      <c r="J42" s="60">
        <v>823</v>
      </c>
      <c r="K42" s="60">
        <v>403</v>
      </c>
      <c r="L42" s="60">
        <v>462</v>
      </c>
      <c r="M42" s="60">
        <v>934</v>
      </c>
      <c r="N42" s="60">
        <v>13102</v>
      </c>
      <c r="O42" s="61">
        <f t="shared" si="8"/>
        <v>1091.8333333333333</v>
      </c>
    </row>
    <row r="43" spans="1:29" x14ac:dyDescent="0.25">
      <c r="A43" s="48" t="s">
        <v>15</v>
      </c>
      <c r="B43" s="47">
        <v>582</v>
      </c>
      <c r="C43" s="47">
        <v>535</v>
      </c>
      <c r="D43" s="47">
        <v>395</v>
      </c>
      <c r="E43" s="47">
        <v>366</v>
      </c>
      <c r="F43" s="47">
        <v>350</v>
      </c>
      <c r="G43" s="47">
        <v>284</v>
      </c>
      <c r="H43" s="47">
        <v>253</v>
      </c>
      <c r="I43" s="47">
        <v>256</v>
      </c>
      <c r="J43" s="47">
        <v>290</v>
      </c>
      <c r="K43" s="47">
        <v>124</v>
      </c>
      <c r="L43" s="47">
        <v>174</v>
      </c>
      <c r="M43" s="47">
        <v>372</v>
      </c>
      <c r="N43" s="47">
        <v>3981</v>
      </c>
      <c r="O43" s="49">
        <f t="shared" si="8"/>
        <v>331.75</v>
      </c>
    </row>
    <row r="44" spans="1:29" x14ac:dyDescent="0.25">
      <c r="A44" s="48" t="s">
        <v>16</v>
      </c>
      <c r="B44" s="47">
        <v>1282</v>
      </c>
      <c r="C44" s="47">
        <v>804</v>
      </c>
      <c r="D44" s="47">
        <v>888</v>
      </c>
      <c r="E44" s="47">
        <v>567</v>
      </c>
      <c r="F44" s="47">
        <v>699</v>
      </c>
      <c r="G44" s="47">
        <v>567</v>
      </c>
      <c r="H44" s="47">
        <v>385</v>
      </c>
      <c r="I44" s="47">
        <v>269</v>
      </c>
      <c r="J44" s="47">
        <v>269</v>
      </c>
      <c r="K44" s="47">
        <v>220</v>
      </c>
      <c r="L44" s="47">
        <v>193</v>
      </c>
      <c r="M44" s="47">
        <v>367</v>
      </c>
      <c r="N44" s="47">
        <v>6510</v>
      </c>
      <c r="O44" s="49">
        <f t="shared" si="8"/>
        <v>542.5</v>
      </c>
    </row>
    <row r="45" spans="1:29" x14ac:dyDescent="0.25">
      <c r="A45" s="48" t="s">
        <v>17</v>
      </c>
      <c r="B45" s="47">
        <v>152</v>
      </c>
      <c r="C45" s="47">
        <v>138</v>
      </c>
      <c r="D45" s="47">
        <v>103</v>
      </c>
      <c r="E45" s="47">
        <v>74</v>
      </c>
      <c r="F45" s="47">
        <v>49</v>
      </c>
      <c r="G45" s="47">
        <v>75</v>
      </c>
      <c r="H45" s="47">
        <v>114</v>
      </c>
      <c r="I45" s="47">
        <v>38</v>
      </c>
      <c r="J45" s="47">
        <v>41</v>
      </c>
      <c r="K45" s="47">
        <v>19</v>
      </c>
      <c r="L45" s="47">
        <v>32</v>
      </c>
      <c r="M45" s="47">
        <v>64</v>
      </c>
      <c r="N45" s="47">
        <v>899</v>
      </c>
      <c r="O45" s="49">
        <f t="shared" si="8"/>
        <v>74.916666666666671</v>
      </c>
    </row>
    <row r="46" spans="1:29" x14ac:dyDescent="0.25">
      <c r="A46" s="48" t="s">
        <v>18</v>
      </c>
      <c r="B46" s="47">
        <v>215</v>
      </c>
      <c r="C46" s="47">
        <v>187</v>
      </c>
      <c r="D46" s="47">
        <v>122</v>
      </c>
      <c r="E46" s="47">
        <v>157</v>
      </c>
      <c r="F46" s="47">
        <v>171</v>
      </c>
      <c r="G46" s="47">
        <v>206</v>
      </c>
      <c r="H46" s="47">
        <v>101</v>
      </c>
      <c r="I46" s="47">
        <v>96</v>
      </c>
      <c r="J46" s="47">
        <v>223</v>
      </c>
      <c r="K46" s="47">
        <v>40</v>
      </c>
      <c r="L46" s="47">
        <v>63</v>
      </c>
      <c r="M46" s="47">
        <v>131</v>
      </c>
      <c r="N46" s="47">
        <v>1712</v>
      </c>
      <c r="O46" s="49">
        <f t="shared" si="8"/>
        <v>142.66666666666666</v>
      </c>
    </row>
    <row r="47" spans="1:29" x14ac:dyDescent="0.25">
      <c r="A47" s="59" t="s">
        <v>2</v>
      </c>
      <c r="B47" s="60">
        <v>300</v>
      </c>
      <c r="C47" s="60">
        <v>170</v>
      </c>
      <c r="D47" s="60">
        <v>47</v>
      </c>
      <c r="E47" s="60">
        <v>73</v>
      </c>
      <c r="F47" s="60">
        <v>46</v>
      </c>
      <c r="G47" s="60">
        <v>33</v>
      </c>
      <c r="H47" s="60">
        <v>17</v>
      </c>
      <c r="I47" s="60">
        <v>22</v>
      </c>
      <c r="J47" s="60">
        <v>16</v>
      </c>
      <c r="K47" s="60">
        <v>32</v>
      </c>
      <c r="L47" s="60">
        <v>25</v>
      </c>
      <c r="M47" s="60">
        <v>253</v>
      </c>
      <c r="N47" s="60">
        <v>1034</v>
      </c>
      <c r="O47" s="61">
        <f t="shared" si="8"/>
        <v>86.166666666666671</v>
      </c>
    </row>
    <row r="48" spans="1:29" x14ac:dyDescent="0.25">
      <c r="A48" s="48" t="s">
        <v>3</v>
      </c>
      <c r="B48" s="47">
        <v>300</v>
      </c>
      <c r="C48" s="47">
        <v>170</v>
      </c>
      <c r="D48" s="47">
        <v>47</v>
      </c>
      <c r="E48" s="47">
        <v>73</v>
      </c>
      <c r="F48" s="47">
        <v>46</v>
      </c>
      <c r="G48" s="47">
        <v>33</v>
      </c>
      <c r="H48" s="47">
        <v>17</v>
      </c>
      <c r="I48" s="47">
        <v>22</v>
      </c>
      <c r="J48" s="47">
        <v>16</v>
      </c>
      <c r="K48" s="47">
        <v>32</v>
      </c>
      <c r="L48" s="47">
        <v>25</v>
      </c>
      <c r="M48" s="47">
        <v>253</v>
      </c>
      <c r="N48" s="47">
        <v>1034</v>
      </c>
      <c r="O48" s="49">
        <f t="shared" si="8"/>
        <v>86.166666666666671</v>
      </c>
    </row>
    <row r="49" spans="1:15" x14ac:dyDescent="0.25">
      <c r="A49" s="59" t="s">
        <v>34</v>
      </c>
      <c r="B49" s="62"/>
      <c r="C49" s="62"/>
      <c r="D49" s="62"/>
      <c r="E49" s="62"/>
      <c r="F49" s="62"/>
      <c r="G49" s="62"/>
      <c r="H49" s="62"/>
      <c r="I49" s="62">
        <v>7</v>
      </c>
      <c r="J49" s="62">
        <v>1</v>
      </c>
      <c r="K49" s="62"/>
      <c r="L49" s="62"/>
      <c r="M49" s="62"/>
      <c r="N49" s="62">
        <v>8</v>
      </c>
      <c r="O49" s="61">
        <f t="shared" si="8"/>
        <v>4</v>
      </c>
    </row>
    <row r="50" spans="1:15" x14ac:dyDescent="0.25">
      <c r="A50" s="48" t="s">
        <v>34</v>
      </c>
      <c r="B50" s="47"/>
      <c r="C50" s="47"/>
      <c r="D50" s="47"/>
      <c r="E50" s="47"/>
      <c r="F50" s="47"/>
      <c r="G50" s="47"/>
      <c r="H50" s="47"/>
      <c r="I50" s="47">
        <v>7</v>
      </c>
      <c r="J50" s="47">
        <v>1</v>
      </c>
      <c r="K50" s="47"/>
      <c r="L50" s="47"/>
      <c r="M50" s="47"/>
      <c r="N50" s="47">
        <v>8</v>
      </c>
      <c r="O50" s="49">
        <f t="shared" si="8"/>
        <v>4</v>
      </c>
    </row>
    <row r="51" spans="1:15" x14ac:dyDescent="0.25">
      <c r="A51" s="52" t="s">
        <v>1</v>
      </c>
      <c r="B51" s="53">
        <v>6862</v>
      </c>
      <c r="C51" s="53">
        <v>5340</v>
      </c>
      <c r="D51" s="53">
        <v>4659</v>
      </c>
      <c r="E51" s="53">
        <v>3423</v>
      </c>
      <c r="F51" s="53">
        <v>3450</v>
      </c>
      <c r="G51" s="53">
        <v>3855</v>
      </c>
      <c r="H51" s="53">
        <v>2677</v>
      </c>
      <c r="I51" s="53">
        <v>2528</v>
      </c>
      <c r="J51" s="53">
        <v>2790</v>
      </c>
      <c r="K51" s="53">
        <v>1822</v>
      </c>
      <c r="L51" s="53">
        <v>1361</v>
      </c>
      <c r="M51" s="53">
        <v>3465</v>
      </c>
      <c r="N51" s="53">
        <v>42232</v>
      </c>
      <c r="O51" s="49">
        <f t="shared" si="8"/>
        <v>3519.3333333333335</v>
      </c>
    </row>
    <row r="52" spans="1:15" x14ac:dyDescent="0.25">
      <c r="A52" s="55" t="s">
        <v>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ATC</vt:lpstr>
      <vt:lpstr>ATD</vt:lpstr>
      <vt:lpstr>RED</vt:lpstr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HSF081</cp:lastModifiedBy>
  <cp:lastPrinted>2024-05-27T16:14:50Z</cp:lastPrinted>
  <dcterms:created xsi:type="dcterms:W3CDTF">2021-03-12T19:28:03Z</dcterms:created>
  <dcterms:modified xsi:type="dcterms:W3CDTF">2025-01-30T17:20:25Z</dcterms:modified>
</cp:coreProperties>
</file>