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REPORTES\2024\ANEMIA\"/>
    </mc:Choice>
  </mc:AlternateContent>
  <xr:revisionPtr revIDLastSave="0" documentId="13_ncr:1_{4777A06A-7095-4AEA-A53E-55E640E8E834}" xr6:coauthVersionLast="47" xr6:coauthVersionMax="47" xr10:uidLastSave="{00000000-0000-0000-0000-000000000000}"/>
  <bookViews>
    <workbookView xWindow="-120" yWindow="-120" windowWidth="20730" windowHeight="11160" tabRatio="790" xr2:uid="{00000000-000D-0000-FFFF-FFFF00000000}"/>
  </bookViews>
  <sheets>
    <sheet name="6_35M" sheetId="4" r:id="rId1"/>
    <sheet name="MEN5" sheetId="14" r:id="rId2"/>
    <sheet name="RECUP" sheetId="20" r:id="rId3"/>
    <sheet name="Gráfico1" sheetId="22" r:id="rId4"/>
    <sheet name="Gráfico2" sheetId="16" r:id="rId5"/>
    <sheet name="resum" sheetId="15" r:id="rId6"/>
    <sheet name="base" sheetId="23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0" l="1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P1849" i="23" l="1"/>
  <c r="O1849" i="23"/>
  <c r="P1848" i="23"/>
  <c r="O1848" i="23"/>
  <c r="P1847" i="23"/>
  <c r="O1847" i="23"/>
  <c r="P1846" i="23"/>
  <c r="O1846" i="23"/>
  <c r="P1845" i="23"/>
  <c r="O1845" i="23"/>
  <c r="P1844" i="23"/>
  <c r="O1844" i="23"/>
  <c r="P1843" i="23"/>
  <c r="O1843" i="23"/>
  <c r="P1842" i="23"/>
  <c r="O1842" i="23"/>
  <c r="P1841" i="23"/>
  <c r="O1841" i="23"/>
  <c r="P1840" i="23"/>
  <c r="O1840" i="23"/>
  <c r="P1839" i="23"/>
  <c r="O1839" i="23"/>
  <c r="P1838" i="23"/>
  <c r="O1838" i="23"/>
  <c r="P1837" i="23"/>
  <c r="O1837" i="23"/>
  <c r="P1836" i="23"/>
  <c r="O1836" i="23"/>
  <c r="P1835" i="23"/>
  <c r="O1835" i="23"/>
  <c r="P1834" i="23"/>
  <c r="O1834" i="23"/>
  <c r="P1833" i="23"/>
  <c r="O1833" i="23"/>
  <c r="P1832" i="23"/>
  <c r="O1832" i="23"/>
  <c r="P1831" i="23"/>
  <c r="O1831" i="23"/>
  <c r="P1830" i="23"/>
  <c r="O1830" i="23"/>
  <c r="P1829" i="23"/>
  <c r="O1829" i="23"/>
  <c r="P1828" i="23"/>
  <c r="O1828" i="23"/>
  <c r="P1827" i="23"/>
  <c r="O1827" i="23"/>
  <c r="P1826" i="23"/>
  <c r="O1826" i="23"/>
  <c r="P1825" i="23"/>
  <c r="O1825" i="23"/>
  <c r="P1824" i="23"/>
  <c r="O1824" i="23"/>
  <c r="P1823" i="23"/>
  <c r="O1823" i="23"/>
  <c r="P1822" i="23"/>
  <c r="O1822" i="23"/>
  <c r="P1821" i="23"/>
  <c r="O1821" i="23"/>
  <c r="P1820" i="23"/>
  <c r="O1820" i="23"/>
  <c r="P1819" i="23"/>
  <c r="O1819" i="23"/>
  <c r="P1818" i="23"/>
  <c r="O1818" i="23"/>
  <c r="P1817" i="23"/>
  <c r="O1817" i="23"/>
  <c r="P1816" i="23"/>
  <c r="O1816" i="23"/>
  <c r="P1815" i="23"/>
  <c r="O1815" i="23"/>
  <c r="P1814" i="23"/>
  <c r="O1814" i="23"/>
  <c r="P1813" i="23"/>
  <c r="O1813" i="23"/>
  <c r="P1812" i="23"/>
  <c r="O1812" i="23"/>
  <c r="P1811" i="23"/>
  <c r="O1811" i="23"/>
  <c r="P1810" i="23"/>
  <c r="O1810" i="23"/>
  <c r="P1809" i="23"/>
  <c r="O1809" i="23"/>
  <c r="P1808" i="23"/>
  <c r="O1808" i="23"/>
  <c r="P1807" i="23"/>
  <c r="O1807" i="23"/>
  <c r="P1806" i="23"/>
  <c r="O1806" i="23"/>
  <c r="P1805" i="23"/>
  <c r="O1805" i="23"/>
  <c r="P1804" i="23"/>
  <c r="O1804" i="23"/>
  <c r="P1803" i="23"/>
  <c r="O1803" i="23"/>
  <c r="P1802" i="23"/>
  <c r="O1802" i="23"/>
  <c r="P1801" i="23"/>
  <c r="O1801" i="23"/>
  <c r="P1800" i="23"/>
  <c r="O1800" i="23"/>
  <c r="P1799" i="23"/>
  <c r="O1799" i="23"/>
  <c r="P1798" i="23"/>
  <c r="O1798" i="23"/>
  <c r="P1797" i="23"/>
  <c r="O1797" i="23"/>
  <c r="P1796" i="23"/>
  <c r="O1796" i="23"/>
  <c r="P1795" i="23"/>
  <c r="O1795" i="23"/>
  <c r="P1794" i="23"/>
  <c r="O1794" i="23"/>
  <c r="P1793" i="23"/>
  <c r="O1793" i="23"/>
  <c r="P1792" i="23"/>
  <c r="O1792" i="23"/>
  <c r="P1791" i="23"/>
  <c r="O1791" i="23"/>
  <c r="P1790" i="23"/>
  <c r="O1790" i="23"/>
  <c r="P1789" i="23"/>
  <c r="O1789" i="23"/>
  <c r="P1788" i="23"/>
  <c r="O1788" i="23"/>
  <c r="P1787" i="23"/>
  <c r="O1787" i="23"/>
  <c r="P1786" i="23"/>
  <c r="O1786" i="23"/>
  <c r="P1785" i="23"/>
  <c r="O1785" i="23"/>
  <c r="P1784" i="23"/>
  <c r="O1784" i="23"/>
  <c r="P1783" i="23"/>
  <c r="O1783" i="23"/>
  <c r="P1782" i="23"/>
  <c r="O1782" i="23"/>
  <c r="P1781" i="23"/>
  <c r="O1781" i="23"/>
  <c r="P1780" i="23"/>
  <c r="O1780" i="23"/>
  <c r="P1779" i="23"/>
  <c r="O1779" i="23"/>
  <c r="P1778" i="23"/>
  <c r="O1778" i="23"/>
  <c r="P1777" i="23"/>
  <c r="O1777" i="23"/>
  <c r="P1776" i="23"/>
  <c r="O1776" i="23"/>
  <c r="P1775" i="23"/>
  <c r="O1775" i="23"/>
  <c r="P1774" i="23"/>
  <c r="O1774" i="23"/>
  <c r="P1773" i="23"/>
  <c r="O1773" i="23"/>
  <c r="P1772" i="23"/>
  <c r="O1772" i="23"/>
  <c r="P1771" i="23"/>
  <c r="O1771" i="23"/>
  <c r="P1770" i="23"/>
  <c r="O1770" i="23"/>
  <c r="P1769" i="23"/>
  <c r="O1769" i="23"/>
  <c r="P1768" i="23"/>
  <c r="O1768" i="23"/>
  <c r="P1767" i="23"/>
  <c r="O1767" i="23"/>
  <c r="P1766" i="23"/>
  <c r="O1766" i="23"/>
  <c r="P1765" i="23"/>
  <c r="O1765" i="23"/>
  <c r="P1764" i="23"/>
  <c r="O1764" i="23"/>
  <c r="P1763" i="23"/>
  <c r="O1763" i="23"/>
  <c r="P1762" i="23"/>
  <c r="O1762" i="23"/>
  <c r="P1761" i="23"/>
  <c r="O1761" i="23"/>
  <c r="P1760" i="23"/>
  <c r="O1760" i="23"/>
  <c r="P1759" i="23"/>
  <c r="O1759" i="23"/>
  <c r="P1758" i="23"/>
  <c r="O1758" i="23"/>
  <c r="P1757" i="23"/>
  <c r="O1757" i="23"/>
  <c r="P1756" i="23"/>
  <c r="O1756" i="23"/>
  <c r="P1755" i="23"/>
  <c r="O1755" i="23"/>
  <c r="P1754" i="23"/>
  <c r="O1754" i="23"/>
  <c r="P1753" i="23"/>
  <c r="O1753" i="23"/>
  <c r="P1752" i="23"/>
  <c r="O1752" i="23"/>
  <c r="P1751" i="23"/>
  <c r="O1751" i="23"/>
  <c r="P1750" i="23"/>
  <c r="O1750" i="23"/>
  <c r="P1749" i="23"/>
  <c r="O1749" i="23"/>
  <c r="P1748" i="23"/>
  <c r="O1748" i="23"/>
  <c r="P1747" i="23"/>
  <c r="O1747" i="23"/>
  <c r="P1746" i="23"/>
  <c r="O1746" i="23"/>
  <c r="P1745" i="23"/>
  <c r="O1745" i="23"/>
  <c r="P1744" i="23"/>
  <c r="O1744" i="23"/>
  <c r="P1743" i="23"/>
  <c r="O1743" i="23"/>
  <c r="P1742" i="23"/>
  <c r="O1742" i="23"/>
  <c r="P1741" i="23"/>
  <c r="O1741" i="23"/>
  <c r="P1740" i="23"/>
  <c r="O1740" i="23"/>
  <c r="P1739" i="23"/>
  <c r="O1739" i="23"/>
  <c r="P1738" i="23"/>
  <c r="O1738" i="23"/>
  <c r="P1737" i="23"/>
  <c r="O1737" i="23"/>
  <c r="P1736" i="23"/>
  <c r="O1736" i="23"/>
  <c r="P1735" i="23"/>
  <c r="O1735" i="23"/>
  <c r="P1734" i="23"/>
  <c r="O1734" i="23"/>
  <c r="P1733" i="23"/>
  <c r="O1733" i="23"/>
  <c r="P1732" i="23"/>
  <c r="O1732" i="23"/>
  <c r="P1731" i="23"/>
  <c r="O1731" i="23"/>
  <c r="P1730" i="23"/>
  <c r="O1730" i="23"/>
  <c r="P1729" i="23"/>
  <c r="O1729" i="23"/>
  <c r="P1728" i="23"/>
  <c r="O1728" i="23"/>
  <c r="P1727" i="23"/>
  <c r="O1727" i="23"/>
  <c r="P1726" i="23"/>
  <c r="O1726" i="23"/>
  <c r="P1725" i="23"/>
  <c r="O1725" i="23"/>
  <c r="P1724" i="23"/>
  <c r="O1724" i="23"/>
  <c r="P1723" i="23"/>
  <c r="O1723" i="23"/>
  <c r="P1722" i="23"/>
  <c r="O1722" i="23"/>
  <c r="P1721" i="23"/>
  <c r="O1721" i="23"/>
  <c r="P1720" i="23"/>
  <c r="O1720" i="23"/>
  <c r="P1719" i="23"/>
  <c r="O1719" i="23"/>
  <c r="P1718" i="23"/>
  <c r="O1718" i="23"/>
  <c r="P1717" i="23"/>
  <c r="O1717" i="23"/>
  <c r="P1716" i="23"/>
  <c r="O1716" i="23"/>
  <c r="P1715" i="23"/>
  <c r="O1715" i="23"/>
  <c r="P1714" i="23"/>
  <c r="O1714" i="23"/>
  <c r="P1713" i="23"/>
  <c r="O1713" i="23"/>
  <c r="P1712" i="23"/>
  <c r="O1712" i="23"/>
  <c r="P1711" i="23"/>
  <c r="O1711" i="23"/>
  <c r="P1710" i="23"/>
  <c r="O1710" i="23"/>
  <c r="P1709" i="23"/>
  <c r="O1709" i="23"/>
  <c r="P1708" i="23"/>
  <c r="O1708" i="23"/>
  <c r="P1707" i="23"/>
  <c r="O1707" i="23"/>
  <c r="P1706" i="23"/>
  <c r="O1706" i="23"/>
  <c r="P1705" i="23"/>
  <c r="O1705" i="23"/>
  <c r="P1704" i="23"/>
  <c r="O1704" i="23"/>
  <c r="P1703" i="23"/>
  <c r="O1703" i="23"/>
  <c r="P1702" i="23"/>
  <c r="O1702" i="23"/>
  <c r="P1701" i="23"/>
  <c r="O1701" i="23"/>
  <c r="P1700" i="23"/>
  <c r="O1700" i="23"/>
  <c r="P1699" i="23"/>
  <c r="O1699" i="23"/>
  <c r="P1698" i="23"/>
  <c r="O1698" i="23"/>
  <c r="P1697" i="23"/>
  <c r="O1697" i="23"/>
  <c r="P1696" i="23"/>
  <c r="O1696" i="23"/>
  <c r="P1695" i="23"/>
  <c r="O1695" i="23"/>
  <c r="P1694" i="23"/>
  <c r="O1694" i="23"/>
  <c r="P1693" i="23"/>
  <c r="O1693" i="23"/>
  <c r="P1692" i="23"/>
  <c r="O1692" i="23"/>
  <c r="P1691" i="23"/>
  <c r="O1691" i="23"/>
  <c r="P1690" i="23"/>
  <c r="O1690" i="23"/>
  <c r="P1689" i="23"/>
  <c r="O1689" i="23"/>
  <c r="P1688" i="23"/>
  <c r="O1688" i="23"/>
  <c r="P1687" i="23"/>
  <c r="O1687" i="23"/>
  <c r="P1686" i="23"/>
  <c r="O1686" i="23"/>
  <c r="P1685" i="23"/>
  <c r="O1685" i="23"/>
  <c r="P1684" i="23"/>
  <c r="O1684" i="23"/>
  <c r="P1683" i="23"/>
  <c r="O1683" i="23"/>
  <c r="P1682" i="23"/>
  <c r="O1682" i="23"/>
  <c r="P1681" i="23"/>
  <c r="O1681" i="23"/>
  <c r="P1680" i="23"/>
  <c r="O1680" i="23"/>
  <c r="P1679" i="23"/>
  <c r="O1679" i="23"/>
  <c r="P1678" i="23"/>
  <c r="O1678" i="23"/>
  <c r="P1677" i="23"/>
  <c r="O1677" i="23"/>
  <c r="P1676" i="23"/>
  <c r="O1676" i="23"/>
  <c r="P1675" i="23"/>
  <c r="O1675" i="23"/>
  <c r="P1674" i="23"/>
  <c r="O1674" i="23"/>
  <c r="P1673" i="23"/>
  <c r="O1673" i="23"/>
  <c r="P1672" i="23"/>
  <c r="O1672" i="23"/>
  <c r="P1671" i="23"/>
  <c r="O1671" i="23"/>
  <c r="P1670" i="23"/>
  <c r="O1670" i="23"/>
  <c r="P1669" i="23"/>
  <c r="O1669" i="23"/>
  <c r="P1668" i="23"/>
  <c r="O1668" i="23"/>
  <c r="P1667" i="23"/>
  <c r="O1667" i="23"/>
  <c r="P1666" i="23"/>
  <c r="O1666" i="23"/>
  <c r="P1665" i="23"/>
  <c r="O1665" i="23"/>
  <c r="P1664" i="23"/>
  <c r="O1664" i="23"/>
  <c r="P1663" i="23"/>
  <c r="O1663" i="23"/>
  <c r="P1662" i="23"/>
  <c r="O1662" i="23"/>
  <c r="P1661" i="23"/>
  <c r="O1661" i="23"/>
  <c r="P1660" i="23"/>
  <c r="O1660" i="23"/>
  <c r="P1659" i="23"/>
  <c r="O1659" i="23"/>
  <c r="P1658" i="23"/>
  <c r="O1658" i="23"/>
  <c r="P1657" i="23"/>
  <c r="O1657" i="23"/>
  <c r="P1656" i="23"/>
  <c r="O1656" i="23"/>
  <c r="P1655" i="23"/>
  <c r="O1655" i="23"/>
  <c r="P1654" i="23"/>
  <c r="O1654" i="23"/>
  <c r="P1653" i="23"/>
  <c r="O1653" i="23"/>
  <c r="P1652" i="23"/>
  <c r="O1652" i="23"/>
  <c r="P1651" i="23"/>
  <c r="O1651" i="23"/>
  <c r="P1650" i="23"/>
  <c r="O1650" i="23"/>
  <c r="P1649" i="23"/>
  <c r="O1649" i="23"/>
  <c r="P1648" i="23"/>
  <c r="O1648" i="23"/>
  <c r="P1647" i="23"/>
  <c r="O1647" i="23"/>
  <c r="P1646" i="23"/>
  <c r="O1646" i="23"/>
  <c r="P1645" i="23"/>
  <c r="O1645" i="23"/>
  <c r="P1644" i="23"/>
  <c r="O1644" i="23"/>
  <c r="P1643" i="23"/>
  <c r="O1643" i="23"/>
  <c r="P1642" i="23"/>
  <c r="O1642" i="23"/>
  <c r="P1641" i="23"/>
  <c r="O1641" i="23"/>
  <c r="P1640" i="23"/>
  <c r="O1640" i="23"/>
  <c r="P1639" i="23"/>
  <c r="O1639" i="23"/>
  <c r="P1638" i="23"/>
  <c r="O1638" i="23"/>
  <c r="P1637" i="23"/>
  <c r="O1637" i="23"/>
  <c r="P1636" i="23"/>
  <c r="O1636" i="23"/>
  <c r="P1635" i="23"/>
  <c r="O1635" i="23"/>
  <c r="P1634" i="23"/>
  <c r="O1634" i="23"/>
  <c r="P1633" i="23"/>
  <c r="O1633" i="23"/>
  <c r="P1632" i="23"/>
  <c r="O1632" i="23"/>
  <c r="P1631" i="23"/>
  <c r="O1631" i="23"/>
  <c r="P1630" i="23"/>
  <c r="O1630" i="23"/>
  <c r="P1629" i="23"/>
  <c r="O1629" i="23"/>
  <c r="P1628" i="23"/>
  <c r="O1628" i="23"/>
  <c r="P1627" i="23"/>
  <c r="O1627" i="23"/>
  <c r="P1626" i="23"/>
  <c r="O1626" i="23"/>
  <c r="P1625" i="23"/>
  <c r="O1625" i="23"/>
  <c r="P1624" i="23"/>
  <c r="O1624" i="23"/>
  <c r="P1623" i="23"/>
  <c r="O1623" i="23"/>
  <c r="P1622" i="23"/>
  <c r="O1622" i="23"/>
  <c r="P1621" i="23"/>
  <c r="O1621" i="23"/>
  <c r="P1620" i="23"/>
  <c r="O1620" i="23"/>
  <c r="P1619" i="23"/>
  <c r="O1619" i="23"/>
  <c r="P1618" i="23"/>
  <c r="O1618" i="23"/>
  <c r="P1617" i="23"/>
  <c r="O1617" i="23"/>
  <c r="P1616" i="23"/>
  <c r="O1616" i="23"/>
  <c r="P1615" i="23"/>
  <c r="O1615" i="23"/>
  <c r="P1614" i="23"/>
  <c r="O1614" i="23"/>
  <c r="P1613" i="23"/>
  <c r="O1613" i="23"/>
  <c r="P1612" i="23"/>
  <c r="O1612" i="23"/>
  <c r="P1611" i="23"/>
  <c r="O1611" i="23"/>
  <c r="P1610" i="23"/>
  <c r="O1610" i="23"/>
  <c r="P1609" i="23"/>
  <c r="O1609" i="23"/>
  <c r="P1608" i="23"/>
  <c r="O1608" i="23"/>
  <c r="P1607" i="23"/>
  <c r="O1607" i="23"/>
  <c r="P1606" i="23"/>
  <c r="O1606" i="23"/>
  <c r="P1605" i="23"/>
  <c r="O1605" i="23"/>
  <c r="P1604" i="23"/>
  <c r="O1604" i="23"/>
  <c r="P1603" i="23"/>
  <c r="O1603" i="23"/>
  <c r="P1602" i="23"/>
  <c r="O1602" i="23"/>
  <c r="P1601" i="23"/>
  <c r="O1601" i="23"/>
  <c r="P1600" i="23"/>
  <c r="O1600" i="23"/>
  <c r="P1599" i="23"/>
  <c r="O1599" i="23"/>
  <c r="P1598" i="23"/>
  <c r="O1598" i="23"/>
  <c r="P1597" i="23"/>
  <c r="O1597" i="23"/>
  <c r="P1596" i="23"/>
  <c r="O1596" i="23"/>
  <c r="P1595" i="23"/>
  <c r="O1595" i="23"/>
  <c r="P1594" i="23"/>
  <c r="O1594" i="23"/>
  <c r="P1593" i="23"/>
  <c r="O1593" i="23"/>
  <c r="P1592" i="23"/>
  <c r="O1592" i="23"/>
  <c r="P1591" i="23"/>
  <c r="O1591" i="23"/>
  <c r="P1590" i="23"/>
  <c r="O1590" i="23"/>
  <c r="P1589" i="23"/>
  <c r="O1589" i="23"/>
  <c r="P1588" i="23"/>
  <c r="O1588" i="23"/>
  <c r="P1587" i="23"/>
  <c r="O1587" i="23"/>
  <c r="P1586" i="23"/>
  <c r="O1586" i="23"/>
  <c r="P1585" i="23"/>
  <c r="O1585" i="23"/>
  <c r="P1584" i="23"/>
  <c r="O1584" i="23"/>
  <c r="P1583" i="23"/>
  <c r="O1583" i="23"/>
  <c r="P1582" i="23"/>
  <c r="O1582" i="23"/>
  <c r="P1581" i="23"/>
  <c r="O1581" i="23"/>
  <c r="P1580" i="23"/>
  <c r="O1580" i="23"/>
  <c r="P1579" i="23"/>
  <c r="O1579" i="23"/>
  <c r="P1578" i="23"/>
  <c r="O1578" i="23"/>
  <c r="P1577" i="23"/>
  <c r="O1577" i="23"/>
  <c r="P1576" i="23"/>
  <c r="O1576" i="23"/>
  <c r="P1575" i="23"/>
  <c r="O1575" i="23"/>
  <c r="P1574" i="23"/>
  <c r="O1574" i="23"/>
  <c r="P1573" i="23"/>
  <c r="O1573" i="23"/>
  <c r="P1572" i="23"/>
  <c r="O1572" i="23"/>
  <c r="P1571" i="23"/>
  <c r="O1571" i="23"/>
  <c r="P1570" i="23"/>
  <c r="O1570" i="23"/>
  <c r="P1569" i="23"/>
  <c r="O1569" i="23"/>
  <c r="P1568" i="23"/>
  <c r="O1568" i="23"/>
  <c r="P1567" i="23"/>
  <c r="O1567" i="23"/>
  <c r="P1566" i="23"/>
  <c r="O1566" i="23"/>
  <c r="P1565" i="23"/>
  <c r="O1565" i="23"/>
  <c r="P1564" i="23"/>
  <c r="O1564" i="23"/>
  <c r="P1563" i="23"/>
  <c r="O1563" i="23"/>
  <c r="P1562" i="23"/>
  <c r="O1562" i="23"/>
  <c r="P1561" i="23"/>
  <c r="O1561" i="23"/>
  <c r="P1560" i="23"/>
  <c r="O1560" i="23"/>
  <c r="P1559" i="23"/>
  <c r="O1559" i="23"/>
  <c r="P1558" i="23"/>
  <c r="O1558" i="23"/>
  <c r="P1557" i="23"/>
  <c r="O1557" i="23"/>
  <c r="P1556" i="23"/>
  <c r="O1556" i="23"/>
  <c r="P1555" i="23"/>
  <c r="O1555" i="23"/>
  <c r="P1554" i="23"/>
  <c r="O1554" i="23"/>
  <c r="P1553" i="23"/>
  <c r="O1553" i="23"/>
  <c r="P1552" i="23"/>
  <c r="O1552" i="23"/>
  <c r="P1551" i="23"/>
  <c r="O1551" i="23"/>
  <c r="P1550" i="23"/>
  <c r="O1550" i="23"/>
  <c r="P1549" i="23"/>
  <c r="O1549" i="23"/>
  <c r="P1548" i="23"/>
  <c r="O1548" i="23"/>
  <c r="P1547" i="23"/>
  <c r="O1547" i="23"/>
  <c r="P1546" i="23"/>
  <c r="O1546" i="23"/>
  <c r="P1545" i="23"/>
  <c r="O1545" i="23"/>
  <c r="P1544" i="23"/>
  <c r="O1544" i="23"/>
  <c r="P1543" i="23"/>
  <c r="O1543" i="23"/>
  <c r="P1542" i="23"/>
  <c r="O1542" i="23"/>
  <c r="P1541" i="23"/>
  <c r="O1541" i="23"/>
  <c r="P1540" i="23"/>
  <c r="O1540" i="23"/>
  <c r="P1539" i="23"/>
  <c r="O1539" i="23"/>
  <c r="P1538" i="23"/>
  <c r="O1538" i="23"/>
  <c r="P1537" i="23"/>
  <c r="O1537" i="23"/>
  <c r="P1536" i="23"/>
  <c r="O1536" i="23"/>
  <c r="P1535" i="23"/>
  <c r="O1535" i="23"/>
  <c r="P1534" i="23"/>
  <c r="O1534" i="23"/>
  <c r="P1533" i="23"/>
  <c r="O1533" i="23"/>
  <c r="P1532" i="23"/>
  <c r="O1532" i="23"/>
  <c r="P1531" i="23"/>
  <c r="O1531" i="23"/>
  <c r="P1530" i="23"/>
  <c r="O1530" i="23"/>
  <c r="P1529" i="23"/>
  <c r="O1529" i="23"/>
  <c r="P1528" i="23"/>
  <c r="O1528" i="23"/>
  <c r="P1527" i="23"/>
  <c r="O1527" i="23"/>
  <c r="P1526" i="23"/>
  <c r="O1526" i="23"/>
  <c r="P1525" i="23"/>
  <c r="O1525" i="23"/>
  <c r="P1524" i="23"/>
  <c r="O1524" i="23"/>
  <c r="P1523" i="23"/>
  <c r="O1523" i="23"/>
  <c r="P1522" i="23"/>
  <c r="O1522" i="23"/>
  <c r="P1521" i="23"/>
  <c r="O1521" i="23"/>
  <c r="P1520" i="23"/>
  <c r="O1520" i="23"/>
  <c r="P1519" i="23"/>
  <c r="O1519" i="23"/>
  <c r="P1518" i="23"/>
  <c r="O1518" i="23"/>
  <c r="P1517" i="23"/>
  <c r="O1517" i="23"/>
  <c r="P1516" i="23"/>
  <c r="O1516" i="23"/>
  <c r="P1515" i="23"/>
  <c r="O1515" i="23"/>
  <c r="P1514" i="23"/>
  <c r="O1514" i="23"/>
  <c r="P1513" i="23"/>
  <c r="O1513" i="23"/>
  <c r="P1512" i="23"/>
  <c r="O1512" i="23"/>
  <c r="P1511" i="23"/>
  <c r="O1511" i="23"/>
  <c r="P1510" i="23"/>
  <c r="O1510" i="23"/>
  <c r="P1509" i="23"/>
  <c r="O1509" i="23"/>
  <c r="P1508" i="23"/>
  <c r="O1508" i="23"/>
  <c r="P1507" i="23"/>
  <c r="O1507" i="23"/>
  <c r="P1506" i="23"/>
  <c r="O1506" i="23"/>
  <c r="P1505" i="23"/>
  <c r="O1505" i="23"/>
  <c r="P1504" i="23"/>
  <c r="O1504" i="23"/>
  <c r="P1503" i="23"/>
  <c r="O1503" i="23"/>
  <c r="P1502" i="23"/>
  <c r="O1502" i="23"/>
  <c r="P1501" i="23"/>
  <c r="O1501" i="23"/>
  <c r="P1500" i="23"/>
  <c r="O1500" i="23"/>
  <c r="P1499" i="23"/>
  <c r="O1499" i="23"/>
  <c r="P1498" i="23"/>
  <c r="O1498" i="23"/>
  <c r="P1497" i="23"/>
  <c r="O1497" i="23"/>
  <c r="P1496" i="23"/>
  <c r="O1496" i="23"/>
  <c r="P1495" i="23"/>
  <c r="O1495" i="23"/>
  <c r="P1494" i="23"/>
  <c r="O1494" i="23"/>
  <c r="P1493" i="23"/>
  <c r="O1493" i="23"/>
  <c r="P1492" i="23"/>
  <c r="O1492" i="23"/>
  <c r="P1491" i="23"/>
  <c r="O1491" i="23"/>
  <c r="P1490" i="23"/>
  <c r="O1490" i="23"/>
  <c r="P1489" i="23"/>
  <c r="O1489" i="23"/>
  <c r="P1488" i="23"/>
  <c r="O1488" i="23"/>
  <c r="P1487" i="23"/>
  <c r="O1487" i="23"/>
  <c r="P1486" i="23"/>
  <c r="O1486" i="23"/>
  <c r="P1485" i="23"/>
  <c r="O1485" i="23"/>
  <c r="P1484" i="23"/>
  <c r="O1484" i="23"/>
  <c r="P1483" i="23"/>
  <c r="O1483" i="23"/>
  <c r="P1482" i="23"/>
  <c r="O1482" i="23"/>
  <c r="P1481" i="23"/>
  <c r="O1481" i="23"/>
  <c r="P1480" i="23"/>
  <c r="O1480" i="23"/>
  <c r="P1479" i="23"/>
  <c r="O1479" i="23"/>
  <c r="P1478" i="23"/>
  <c r="O1478" i="23"/>
  <c r="P1477" i="23"/>
  <c r="O1477" i="23"/>
  <c r="P1476" i="23"/>
  <c r="O1476" i="23"/>
  <c r="P1475" i="23"/>
  <c r="O1475" i="23"/>
  <c r="P1474" i="23"/>
  <c r="O1474" i="23"/>
  <c r="P1473" i="23"/>
  <c r="O1473" i="23"/>
  <c r="P1472" i="23"/>
  <c r="O1472" i="23"/>
  <c r="P1471" i="23"/>
  <c r="O1471" i="23"/>
  <c r="P1470" i="23"/>
  <c r="O1470" i="23"/>
  <c r="P1469" i="23"/>
  <c r="O1469" i="23"/>
  <c r="P1468" i="23"/>
  <c r="O1468" i="23"/>
  <c r="P1467" i="23"/>
  <c r="O1467" i="23"/>
  <c r="P1466" i="23"/>
  <c r="O1466" i="23"/>
  <c r="P1465" i="23"/>
  <c r="O1465" i="23"/>
  <c r="P1464" i="23"/>
  <c r="O1464" i="23"/>
  <c r="P1463" i="23"/>
  <c r="O1463" i="23"/>
  <c r="P1462" i="23"/>
  <c r="O1462" i="23"/>
  <c r="P1461" i="23"/>
  <c r="O1461" i="23"/>
  <c r="P1460" i="23"/>
  <c r="O1460" i="23"/>
  <c r="P1459" i="23"/>
  <c r="O1459" i="23"/>
  <c r="P1458" i="23"/>
  <c r="O1458" i="23"/>
  <c r="P1457" i="23"/>
  <c r="O1457" i="23"/>
  <c r="P1456" i="23"/>
  <c r="O1456" i="23"/>
  <c r="P1455" i="23"/>
  <c r="O1455" i="23"/>
  <c r="P1454" i="23"/>
  <c r="O1454" i="23"/>
  <c r="P1453" i="23"/>
  <c r="O1453" i="23"/>
  <c r="P1452" i="23"/>
  <c r="O1452" i="23"/>
  <c r="P1451" i="23"/>
  <c r="O1451" i="23"/>
  <c r="P1450" i="23"/>
  <c r="O1450" i="23"/>
  <c r="P1449" i="23"/>
  <c r="O1449" i="23"/>
  <c r="P1448" i="23"/>
  <c r="O1448" i="23"/>
  <c r="P1447" i="23"/>
  <c r="O1447" i="23"/>
  <c r="P1446" i="23"/>
  <c r="O1446" i="23"/>
  <c r="P1445" i="23"/>
  <c r="O1445" i="23"/>
  <c r="P1444" i="23"/>
  <c r="O1444" i="23"/>
  <c r="P1443" i="23"/>
  <c r="O1443" i="23"/>
  <c r="P1442" i="23"/>
  <c r="O1442" i="23"/>
  <c r="P1441" i="23"/>
  <c r="O1441" i="23"/>
  <c r="P1440" i="23"/>
  <c r="O1440" i="23"/>
  <c r="P1439" i="23"/>
  <c r="O1439" i="23"/>
  <c r="P1438" i="23"/>
  <c r="O1438" i="23"/>
  <c r="P1437" i="23"/>
  <c r="O1437" i="23"/>
  <c r="P1436" i="23"/>
  <c r="O1436" i="23"/>
  <c r="P1435" i="23"/>
  <c r="O1435" i="23"/>
  <c r="P1434" i="23"/>
  <c r="O1434" i="23"/>
  <c r="P1433" i="23"/>
  <c r="O1433" i="23"/>
  <c r="P1432" i="23"/>
  <c r="O1432" i="23"/>
  <c r="P1431" i="23"/>
  <c r="O1431" i="23"/>
  <c r="P1430" i="23"/>
  <c r="O1430" i="23"/>
  <c r="P1429" i="23"/>
  <c r="O1429" i="23"/>
  <c r="P1428" i="23"/>
  <c r="O1428" i="23"/>
  <c r="P1427" i="23"/>
  <c r="O1427" i="23"/>
  <c r="P1426" i="23"/>
  <c r="O1426" i="23"/>
  <c r="P1425" i="23"/>
  <c r="O1425" i="23"/>
  <c r="P1424" i="23"/>
  <c r="O1424" i="23"/>
  <c r="P1423" i="23"/>
  <c r="O1423" i="23"/>
  <c r="P1422" i="23"/>
  <c r="O1422" i="23"/>
  <c r="P1421" i="23"/>
  <c r="O1421" i="23"/>
  <c r="P1420" i="23"/>
  <c r="O1420" i="23"/>
  <c r="P1419" i="23"/>
  <c r="O1419" i="23"/>
  <c r="P1418" i="23"/>
  <c r="O1418" i="23"/>
  <c r="P1417" i="23"/>
  <c r="O1417" i="23"/>
  <c r="P1416" i="23"/>
  <c r="O1416" i="23"/>
  <c r="P1415" i="23"/>
  <c r="O1415" i="23"/>
  <c r="P1414" i="23"/>
  <c r="O1414" i="23"/>
  <c r="P1413" i="23"/>
  <c r="O1413" i="23"/>
  <c r="P1412" i="23"/>
  <c r="O1412" i="23"/>
  <c r="P1411" i="23"/>
  <c r="O1411" i="23"/>
  <c r="P1410" i="23"/>
  <c r="O1410" i="23"/>
  <c r="P1409" i="23"/>
  <c r="O1409" i="23"/>
  <c r="P1408" i="23"/>
  <c r="O1408" i="23"/>
  <c r="P1407" i="23"/>
  <c r="O1407" i="23"/>
  <c r="P1406" i="23"/>
  <c r="O1406" i="23"/>
  <c r="P1405" i="23"/>
  <c r="O1405" i="23"/>
  <c r="P1404" i="23"/>
  <c r="O1404" i="23"/>
  <c r="P1403" i="23"/>
  <c r="O1403" i="23"/>
  <c r="P1402" i="23"/>
  <c r="O1402" i="23"/>
  <c r="P1401" i="23"/>
  <c r="O1401" i="23"/>
  <c r="P1400" i="23"/>
  <c r="O1400" i="23"/>
  <c r="P1399" i="23"/>
  <c r="O1399" i="23"/>
  <c r="P1398" i="23"/>
  <c r="O1398" i="23"/>
  <c r="P1397" i="23"/>
  <c r="O1397" i="23"/>
  <c r="P1396" i="23"/>
  <c r="O1396" i="23"/>
  <c r="P1395" i="23"/>
  <c r="O1395" i="23"/>
  <c r="P1394" i="23"/>
  <c r="O1394" i="23"/>
  <c r="P1393" i="23"/>
  <c r="O1393" i="23"/>
  <c r="P1392" i="23"/>
  <c r="O1392" i="23"/>
  <c r="P1391" i="23"/>
  <c r="O1391" i="23"/>
  <c r="P1390" i="23"/>
  <c r="O1390" i="23"/>
  <c r="P1389" i="23"/>
  <c r="O1389" i="23"/>
  <c r="P1388" i="23"/>
  <c r="O1388" i="23"/>
  <c r="P1387" i="23"/>
  <c r="O1387" i="23"/>
  <c r="P1386" i="23"/>
  <c r="O1386" i="23"/>
  <c r="P1385" i="23"/>
  <c r="O1385" i="23"/>
  <c r="P1384" i="23"/>
  <c r="O1384" i="23"/>
  <c r="P1383" i="23"/>
  <c r="O1383" i="23"/>
  <c r="P1382" i="23"/>
  <c r="O1382" i="23"/>
  <c r="P1381" i="23"/>
  <c r="O1381" i="23"/>
  <c r="P1380" i="23"/>
  <c r="O1380" i="23"/>
  <c r="P1379" i="23"/>
  <c r="O1379" i="23"/>
  <c r="P1378" i="23"/>
  <c r="O1378" i="23"/>
  <c r="P1377" i="23"/>
  <c r="O1377" i="23"/>
  <c r="P1376" i="23"/>
  <c r="O1376" i="23"/>
  <c r="P1375" i="23"/>
  <c r="O1375" i="23"/>
  <c r="P1374" i="23"/>
  <c r="O1374" i="23"/>
  <c r="P1373" i="23"/>
  <c r="O1373" i="23"/>
  <c r="P1372" i="23"/>
  <c r="O1372" i="23"/>
  <c r="P1371" i="23"/>
  <c r="O1371" i="23"/>
  <c r="P1370" i="23"/>
  <c r="O1370" i="23"/>
  <c r="P1369" i="23"/>
  <c r="O1369" i="23"/>
  <c r="P1368" i="23"/>
  <c r="O1368" i="23"/>
  <c r="P1367" i="23"/>
  <c r="O1367" i="23"/>
  <c r="P1366" i="23"/>
  <c r="O1366" i="23"/>
  <c r="P1365" i="23"/>
  <c r="O1365" i="23"/>
  <c r="P1364" i="23"/>
  <c r="O1364" i="23"/>
  <c r="P1363" i="23"/>
  <c r="O1363" i="23"/>
  <c r="P1362" i="23"/>
  <c r="O1362" i="23"/>
  <c r="P1361" i="23"/>
  <c r="O1361" i="23"/>
  <c r="P1360" i="23"/>
  <c r="O1360" i="23"/>
  <c r="P1359" i="23"/>
  <c r="O1359" i="23"/>
  <c r="P1358" i="23"/>
  <c r="O1358" i="23"/>
  <c r="P1357" i="23"/>
  <c r="O1357" i="23"/>
  <c r="P1356" i="23"/>
  <c r="O1356" i="23"/>
  <c r="P1355" i="23"/>
  <c r="O1355" i="23"/>
  <c r="P1354" i="23"/>
  <c r="O1354" i="23"/>
  <c r="P1353" i="23"/>
  <c r="O1353" i="23"/>
  <c r="P1352" i="23"/>
  <c r="O1352" i="23"/>
  <c r="P1351" i="23"/>
  <c r="O1351" i="23"/>
  <c r="P1350" i="23"/>
  <c r="O1350" i="23"/>
  <c r="P1349" i="23"/>
  <c r="O1349" i="23"/>
  <c r="P1348" i="23"/>
  <c r="O1348" i="23"/>
  <c r="P1347" i="23"/>
  <c r="O1347" i="23"/>
  <c r="P1346" i="23"/>
  <c r="O1346" i="23"/>
  <c r="P1345" i="23"/>
  <c r="O1345" i="23"/>
  <c r="P1344" i="23"/>
  <c r="O1344" i="23"/>
  <c r="P1343" i="23"/>
  <c r="O1343" i="23"/>
  <c r="P1342" i="23"/>
  <c r="O1342" i="23"/>
  <c r="P1341" i="23"/>
  <c r="O1341" i="23"/>
  <c r="P1340" i="23"/>
  <c r="O1340" i="23"/>
  <c r="P1339" i="23"/>
  <c r="O1339" i="23"/>
  <c r="P1338" i="23"/>
  <c r="O1338" i="23"/>
  <c r="P1337" i="23"/>
  <c r="O1337" i="23"/>
  <c r="P1336" i="23"/>
  <c r="O1336" i="23"/>
  <c r="P1335" i="23"/>
  <c r="O1335" i="23"/>
  <c r="P1334" i="23"/>
  <c r="O1334" i="23"/>
  <c r="P1333" i="23"/>
  <c r="O1333" i="23"/>
  <c r="P1332" i="23"/>
  <c r="O1332" i="23"/>
  <c r="P1331" i="23"/>
  <c r="O1331" i="23"/>
  <c r="P1330" i="23"/>
  <c r="O1330" i="23"/>
  <c r="P1329" i="23"/>
  <c r="O1329" i="23"/>
  <c r="P1328" i="23"/>
  <c r="O1328" i="23"/>
  <c r="P1327" i="23"/>
  <c r="O1327" i="23"/>
  <c r="P1326" i="23"/>
  <c r="O1326" i="23"/>
  <c r="P1325" i="23"/>
  <c r="O1325" i="23"/>
  <c r="P1324" i="23"/>
  <c r="O1324" i="23"/>
  <c r="P1323" i="23"/>
  <c r="O1323" i="23"/>
  <c r="P1322" i="23"/>
  <c r="O1322" i="23"/>
  <c r="P1321" i="23"/>
  <c r="O1321" i="23"/>
  <c r="P1320" i="23"/>
  <c r="O1320" i="23"/>
  <c r="P1319" i="23"/>
  <c r="O1319" i="23"/>
  <c r="P1318" i="23"/>
  <c r="O1318" i="23"/>
  <c r="P1317" i="23"/>
  <c r="O1317" i="23"/>
  <c r="P1316" i="23"/>
  <c r="O1316" i="23"/>
  <c r="P1315" i="23"/>
  <c r="O1315" i="23"/>
  <c r="P1314" i="23"/>
  <c r="O1314" i="23"/>
  <c r="P1313" i="23"/>
  <c r="O1313" i="23"/>
  <c r="P1312" i="23"/>
  <c r="O1312" i="23"/>
  <c r="P1311" i="23"/>
  <c r="O1311" i="23"/>
  <c r="P1310" i="23"/>
  <c r="O1310" i="23"/>
  <c r="P1309" i="23"/>
  <c r="O1309" i="23"/>
  <c r="P1308" i="23"/>
  <c r="O1308" i="23"/>
  <c r="P1307" i="23"/>
  <c r="O1307" i="23"/>
  <c r="P1306" i="23"/>
  <c r="O1306" i="23"/>
  <c r="P1305" i="23"/>
  <c r="O1305" i="23"/>
  <c r="P1304" i="23"/>
  <c r="O1304" i="23"/>
  <c r="P1303" i="23"/>
  <c r="O1303" i="23"/>
  <c r="P1302" i="23"/>
  <c r="O1302" i="23"/>
  <c r="P1301" i="23"/>
  <c r="O1301" i="23"/>
  <c r="P1300" i="23"/>
  <c r="O1300" i="23"/>
  <c r="P1299" i="23"/>
  <c r="O1299" i="23"/>
  <c r="P1298" i="23"/>
  <c r="O1298" i="23"/>
  <c r="P1297" i="23"/>
  <c r="O1297" i="23"/>
  <c r="P1296" i="23"/>
  <c r="O1296" i="23"/>
  <c r="P1295" i="23"/>
  <c r="O1295" i="23"/>
  <c r="P1294" i="23"/>
  <c r="O1294" i="23"/>
  <c r="P1293" i="23"/>
  <c r="O1293" i="23"/>
  <c r="P1292" i="23"/>
  <c r="O1292" i="23"/>
  <c r="P1291" i="23"/>
  <c r="O1291" i="23"/>
  <c r="P1290" i="23"/>
  <c r="O1290" i="23"/>
  <c r="P1289" i="23"/>
  <c r="O1289" i="23"/>
  <c r="P1288" i="23"/>
  <c r="O1288" i="23"/>
  <c r="P1287" i="23"/>
  <c r="O1287" i="23"/>
  <c r="P1286" i="23"/>
  <c r="O1286" i="23"/>
  <c r="P1285" i="23"/>
  <c r="O1285" i="23"/>
  <c r="P1284" i="23"/>
  <c r="O1284" i="23"/>
  <c r="P1283" i="23"/>
  <c r="O1283" i="23"/>
  <c r="P1282" i="23"/>
  <c r="O1282" i="23"/>
  <c r="P1281" i="23"/>
  <c r="O1281" i="23"/>
  <c r="P1280" i="23"/>
  <c r="O1280" i="23"/>
  <c r="P1279" i="23"/>
  <c r="O1279" i="23"/>
  <c r="P1278" i="23"/>
  <c r="O1278" i="23"/>
  <c r="P1277" i="23"/>
  <c r="O1277" i="23"/>
  <c r="P1276" i="23"/>
  <c r="O1276" i="23"/>
  <c r="P1275" i="23"/>
  <c r="O1275" i="23"/>
  <c r="P1274" i="23"/>
  <c r="O1274" i="23"/>
  <c r="P1273" i="23"/>
  <c r="O1273" i="23"/>
  <c r="P1272" i="23"/>
  <c r="O1272" i="23"/>
  <c r="P1271" i="23"/>
  <c r="O1271" i="23"/>
  <c r="P1270" i="23"/>
  <c r="O1270" i="23"/>
  <c r="P1269" i="23"/>
  <c r="O1269" i="23"/>
  <c r="P1268" i="23"/>
  <c r="O1268" i="23"/>
  <c r="P1267" i="23"/>
  <c r="O1267" i="23"/>
  <c r="P1266" i="23"/>
  <c r="O1266" i="23"/>
  <c r="P1265" i="23"/>
  <c r="O1265" i="23"/>
  <c r="P1264" i="23"/>
  <c r="O1264" i="23"/>
  <c r="P1263" i="23"/>
  <c r="O1263" i="23"/>
  <c r="P1262" i="23"/>
  <c r="O1262" i="23"/>
  <c r="P1261" i="23"/>
  <c r="O1261" i="23"/>
  <c r="P1260" i="23"/>
  <c r="O1260" i="23"/>
  <c r="P1259" i="23"/>
  <c r="O1259" i="23"/>
  <c r="P1258" i="23"/>
  <c r="O1258" i="23"/>
  <c r="P1257" i="23"/>
  <c r="O1257" i="23"/>
  <c r="P1256" i="23"/>
  <c r="O1256" i="23"/>
  <c r="P1255" i="23"/>
  <c r="O1255" i="23"/>
  <c r="P1254" i="23"/>
  <c r="O1254" i="23"/>
  <c r="P1253" i="23"/>
  <c r="O1253" i="23"/>
  <c r="P1252" i="23"/>
  <c r="O1252" i="23"/>
  <c r="P1251" i="23"/>
  <c r="O1251" i="23"/>
  <c r="P1250" i="23"/>
  <c r="O1250" i="23"/>
  <c r="P1249" i="23"/>
  <c r="O1249" i="23"/>
  <c r="P1248" i="23"/>
  <c r="O1248" i="23"/>
  <c r="P1247" i="23"/>
  <c r="O1247" i="23"/>
  <c r="P1246" i="23"/>
  <c r="O1246" i="23"/>
  <c r="P1245" i="23"/>
  <c r="O1245" i="23"/>
  <c r="P1244" i="23"/>
  <c r="O1244" i="23"/>
  <c r="P1243" i="23"/>
  <c r="O1243" i="23"/>
  <c r="P1242" i="23"/>
  <c r="O1242" i="23"/>
  <c r="P1241" i="23"/>
  <c r="O1241" i="23"/>
  <c r="P1240" i="23"/>
  <c r="O1240" i="23"/>
  <c r="P1239" i="23"/>
  <c r="O1239" i="23"/>
  <c r="P1238" i="23"/>
  <c r="O1238" i="23"/>
  <c r="P1237" i="23"/>
  <c r="O1237" i="23"/>
  <c r="P1236" i="23"/>
  <c r="O1236" i="23"/>
  <c r="P1235" i="23"/>
  <c r="O1235" i="23"/>
  <c r="P1234" i="23"/>
  <c r="O1234" i="23"/>
  <c r="P1233" i="23"/>
  <c r="O1233" i="23"/>
  <c r="P1232" i="23"/>
  <c r="O1232" i="23"/>
  <c r="P1231" i="23"/>
  <c r="O1231" i="23"/>
  <c r="P1230" i="23"/>
  <c r="O1230" i="23"/>
  <c r="P1229" i="23"/>
  <c r="O1229" i="23"/>
  <c r="P1228" i="23"/>
  <c r="O1228" i="23"/>
  <c r="P1227" i="23"/>
  <c r="O1227" i="23"/>
  <c r="P1226" i="23"/>
  <c r="O1226" i="23"/>
  <c r="P1225" i="23"/>
  <c r="O1225" i="23"/>
  <c r="P1224" i="23"/>
  <c r="O1224" i="23"/>
  <c r="P1223" i="23"/>
  <c r="O1223" i="23"/>
  <c r="P1222" i="23"/>
  <c r="O1222" i="23"/>
  <c r="P1221" i="23"/>
  <c r="O1221" i="23"/>
  <c r="P1220" i="23"/>
  <c r="O1220" i="23"/>
  <c r="P1219" i="23"/>
  <c r="O1219" i="23"/>
  <c r="P1218" i="23"/>
  <c r="O1218" i="23"/>
  <c r="P1217" i="23"/>
  <c r="O1217" i="23"/>
  <c r="P1216" i="23"/>
  <c r="O1216" i="23"/>
  <c r="P1215" i="23"/>
  <c r="O1215" i="23"/>
  <c r="P1214" i="23"/>
  <c r="O1214" i="23"/>
  <c r="P1213" i="23"/>
  <c r="O1213" i="23"/>
  <c r="P1212" i="23"/>
  <c r="O1212" i="23"/>
  <c r="P1211" i="23"/>
  <c r="O1211" i="23"/>
  <c r="P1210" i="23"/>
  <c r="O1210" i="23"/>
  <c r="P1209" i="23"/>
  <c r="O1209" i="23"/>
  <c r="P1208" i="23"/>
  <c r="O1208" i="23"/>
  <c r="P1207" i="23"/>
  <c r="O1207" i="23"/>
  <c r="P1206" i="23"/>
  <c r="O1206" i="23"/>
  <c r="P1205" i="23"/>
  <c r="O1205" i="23"/>
  <c r="P1204" i="23"/>
  <c r="O1204" i="23"/>
  <c r="P1203" i="23"/>
  <c r="O1203" i="23"/>
  <c r="P1202" i="23"/>
  <c r="O1202" i="23"/>
  <c r="P1201" i="23"/>
  <c r="O1201" i="23"/>
  <c r="P1200" i="23"/>
  <c r="O1200" i="23"/>
  <c r="P1199" i="23"/>
  <c r="O1199" i="23"/>
  <c r="P1198" i="23"/>
  <c r="O1198" i="23"/>
  <c r="P1197" i="23"/>
  <c r="O1197" i="23"/>
  <c r="P1196" i="23"/>
  <c r="O1196" i="23"/>
  <c r="P1195" i="23"/>
  <c r="O1195" i="23"/>
  <c r="P1194" i="23"/>
  <c r="O1194" i="23"/>
  <c r="P1193" i="23"/>
  <c r="O1193" i="23"/>
  <c r="P1192" i="23"/>
  <c r="O1192" i="23"/>
  <c r="P1191" i="23"/>
  <c r="O1191" i="23"/>
  <c r="P1190" i="23"/>
  <c r="O1190" i="23"/>
  <c r="P1189" i="23"/>
  <c r="O1189" i="23"/>
  <c r="P1188" i="23"/>
  <c r="O1188" i="23"/>
  <c r="P1187" i="23"/>
  <c r="O1187" i="23"/>
  <c r="P1186" i="23"/>
  <c r="O1186" i="23"/>
  <c r="P1185" i="23"/>
  <c r="O1185" i="23"/>
  <c r="P1184" i="23"/>
  <c r="O1184" i="23"/>
  <c r="P1183" i="23"/>
  <c r="O1183" i="23"/>
  <c r="P1182" i="23"/>
  <c r="O1182" i="23"/>
  <c r="P1181" i="23"/>
  <c r="O1181" i="23"/>
  <c r="P1180" i="23"/>
  <c r="O1180" i="23"/>
  <c r="P1179" i="23"/>
  <c r="O1179" i="23"/>
  <c r="P1178" i="23"/>
  <c r="O1178" i="23"/>
  <c r="P1177" i="23"/>
  <c r="O1177" i="23"/>
  <c r="P1176" i="23"/>
  <c r="O1176" i="23"/>
  <c r="P1175" i="23"/>
  <c r="O1175" i="23"/>
  <c r="P1174" i="23"/>
  <c r="O1174" i="23"/>
  <c r="P1173" i="23"/>
  <c r="O1173" i="23"/>
  <c r="P1172" i="23"/>
  <c r="O1172" i="23"/>
  <c r="P1171" i="23"/>
  <c r="O1171" i="23"/>
  <c r="P1170" i="23"/>
  <c r="O1170" i="23"/>
  <c r="P1169" i="23"/>
  <c r="O1169" i="23"/>
  <c r="P1168" i="23"/>
  <c r="O1168" i="23"/>
  <c r="P1167" i="23"/>
  <c r="O1167" i="23"/>
  <c r="P1166" i="23"/>
  <c r="O1166" i="23"/>
  <c r="P1165" i="23"/>
  <c r="O1165" i="23"/>
  <c r="P1164" i="23"/>
  <c r="O1164" i="23"/>
  <c r="P1163" i="23"/>
  <c r="O1163" i="23"/>
  <c r="P1162" i="23"/>
  <c r="O1162" i="23"/>
  <c r="P1161" i="23"/>
  <c r="O1161" i="23"/>
  <c r="P1160" i="23"/>
  <c r="O1160" i="23"/>
  <c r="P1159" i="23"/>
  <c r="O1159" i="23"/>
  <c r="P1158" i="23"/>
  <c r="O1158" i="23"/>
  <c r="P1157" i="23"/>
  <c r="O1157" i="23"/>
  <c r="P1156" i="23"/>
  <c r="O1156" i="23"/>
  <c r="P1155" i="23"/>
  <c r="O1155" i="23"/>
  <c r="P1154" i="23"/>
  <c r="O1154" i="23"/>
  <c r="P1153" i="23"/>
  <c r="O1153" i="23"/>
  <c r="P1152" i="23"/>
  <c r="O1152" i="23"/>
  <c r="P1151" i="23"/>
  <c r="O1151" i="23"/>
  <c r="P1150" i="23"/>
  <c r="O1150" i="23"/>
  <c r="P1149" i="23"/>
  <c r="O1149" i="23"/>
  <c r="P1148" i="23"/>
  <c r="O1148" i="23"/>
  <c r="P1147" i="23"/>
  <c r="O1147" i="23"/>
  <c r="P1146" i="23"/>
  <c r="O1146" i="23"/>
  <c r="P1145" i="23"/>
  <c r="O1145" i="23"/>
  <c r="P1144" i="23"/>
  <c r="O1144" i="23"/>
  <c r="P1143" i="23"/>
  <c r="O1143" i="23"/>
  <c r="P1142" i="23"/>
  <c r="O1142" i="23"/>
  <c r="P1141" i="23"/>
  <c r="O1141" i="23"/>
  <c r="P1140" i="23"/>
  <c r="O1140" i="23"/>
  <c r="P1139" i="23"/>
  <c r="O1139" i="23"/>
  <c r="P1138" i="23"/>
  <c r="O1138" i="23"/>
  <c r="P1137" i="23"/>
  <c r="O1137" i="23"/>
  <c r="P1136" i="23"/>
  <c r="O1136" i="23"/>
  <c r="P1135" i="23"/>
  <c r="O1135" i="23"/>
  <c r="P1134" i="23"/>
  <c r="O1134" i="23"/>
  <c r="P1133" i="23"/>
  <c r="O1133" i="23"/>
  <c r="P1132" i="23"/>
  <c r="O1132" i="23"/>
  <c r="P1131" i="23"/>
  <c r="O1131" i="23"/>
  <c r="P1130" i="23"/>
  <c r="O1130" i="23"/>
  <c r="P1129" i="23"/>
  <c r="O1129" i="23"/>
  <c r="P1128" i="23"/>
  <c r="O1128" i="23"/>
  <c r="P1127" i="23"/>
  <c r="O1127" i="23"/>
  <c r="P1126" i="23"/>
  <c r="O1126" i="23"/>
  <c r="P1125" i="23"/>
  <c r="O1125" i="23"/>
  <c r="P1124" i="23"/>
  <c r="O1124" i="23"/>
  <c r="P1123" i="23"/>
  <c r="O1123" i="23"/>
  <c r="P1122" i="23"/>
  <c r="O1122" i="23"/>
  <c r="P1121" i="23"/>
  <c r="O1121" i="23"/>
  <c r="P1120" i="23"/>
  <c r="O1120" i="23"/>
  <c r="P1119" i="23"/>
  <c r="O1119" i="23"/>
  <c r="P1118" i="23"/>
  <c r="O1118" i="23"/>
  <c r="P1117" i="23"/>
  <c r="O1117" i="23"/>
  <c r="P1116" i="23"/>
  <c r="O1116" i="23"/>
  <c r="P1115" i="23"/>
  <c r="O1115" i="23"/>
  <c r="P1114" i="23"/>
  <c r="O1114" i="23"/>
  <c r="P1113" i="23"/>
  <c r="O1113" i="23"/>
  <c r="P1112" i="23"/>
  <c r="O1112" i="23"/>
  <c r="P1111" i="23"/>
  <c r="O1111" i="23"/>
  <c r="P1110" i="23"/>
  <c r="O1110" i="23"/>
  <c r="P1109" i="23"/>
  <c r="O1109" i="23"/>
  <c r="P1108" i="23"/>
  <c r="O1108" i="23"/>
  <c r="P1107" i="23"/>
  <c r="O1107" i="23"/>
  <c r="P1106" i="23"/>
  <c r="O1106" i="23"/>
  <c r="P1105" i="23"/>
  <c r="O1105" i="23"/>
  <c r="P1104" i="23"/>
  <c r="O1104" i="23"/>
  <c r="P1103" i="23"/>
  <c r="O1103" i="23"/>
  <c r="P1102" i="23"/>
  <c r="O1102" i="23"/>
  <c r="P1101" i="23"/>
  <c r="O1101" i="23"/>
  <c r="P1100" i="23"/>
  <c r="O1100" i="23"/>
  <c r="P1099" i="23"/>
  <c r="O1099" i="23"/>
  <c r="P1098" i="23"/>
  <c r="O1098" i="23"/>
  <c r="P1097" i="23"/>
  <c r="O1097" i="23"/>
  <c r="P1096" i="23"/>
  <c r="O1096" i="23"/>
  <c r="P1095" i="23"/>
  <c r="O1095" i="23"/>
  <c r="P1094" i="23"/>
  <c r="O1094" i="23"/>
  <c r="P1093" i="23"/>
  <c r="O1093" i="23"/>
  <c r="P1092" i="23"/>
  <c r="O1092" i="23"/>
  <c r="P1091" i="23"/>
  <c r="O1091" i="23"/>
  <c r="P1090" i="23"/>
  <c r="O1090" i="23"/>
  <c r="P1089" i="23"/>
  <c r="O1089" i="23"/>
  <c r="P1088" i="23"/>
  <c r="O1088" i="23"/>
  <c r="P1087" i="23"/>
  <c r="O1087" i="23"/>
  <c r="P1086" i="23"/>
  <c r="O1086" i="23"/>
  <c r="P1085" i="23"/>
  <c r="O1085" i="23"/>
  <c r="P1084" i="23"/>
  <c r="O1084" i="23"/>
  <c r="P1083" i="23"/>
  <c r="O1083" i="23"/>
  <c r="P1082" i="23"/>
  <c r="O1082" i="23"/>
  <c r="P1081" i="23"/>
  <c r="O1081" i="23"/>
  <c r="P1080" i="23"/>
  <c r="O1080" i="23"/>
  <c r="P1079" i="23"/>
  <c r="O1079" i="23"/>
  <c r="P1078" i="23"/>
  <c r="O1078" i="23"/>
  <c r="P1077" i="23"/>
  <c r="O1077" i="23"/>
  <c r="P1076" i="23"/>
  <c r="O1076" i="23"/>
  <c r="P1075" i="23"/>
  <c r="O1075" i="23"/>
  <c r="P1074" i="23"/>
  <c r="O1074" i="23"/>
  <c r="P1073" i="23"/>
  <c r="O1073" i="23"/>
  <c r="P1072" i="23"/>
  <c r="O1072" i="23"/>
  <c r="P1071" i="23"/>
  <c r="O1071" i="23"/>
  <c r="P1070" i="23"/>
  <c r="O1070" i="23"/>
  <c r="P1069" i="23"/>
  <c r="O1069" i="23"/>
  <c r="P1068" i="23"/>
  <c r="O1068" i="23"/>
  <c r="P1067" i="23"/>
  <c r="O1067" i="23"/>
  <c r="P1066" i="23"/>
  <c r="O1066" i="23"/>
  <c r="P1065" i="23"/>
  <c r="O1065" i="23"/>
  <c r="P1064" i="23"/>
  <c r="O1064" i="23"/>
  <c r="P1063" i="23"/>
  <c r="O1063" i="23"/>
  <c r="P1062" i="23"/>
  <c r="O1062" i="23"/>
  <c r="P1061" i="23"/>
  <c r="O1061" i="23"/>
  <c r="P1060" i="23"/>
  <c r="O1060" i="23"/>
  <c r="P1059" i="23"/>
  <c r="O1059" i="23"/>
  <c r="P1058" i="23"/>
  <c r="O1058" i="23"/>
  <c r="P1057" i="23"/>
  <c r="O1057" i="23"/>
  <c r="P1056" i="23"/>
  <c r="O1056" i="23"/>
  <c r="P1055" i="23"/>
  <c r="O1055" i="23"/>
  <c r="P1054" i="23"/>
  <c r="O1054" i="23"/>
  <c r="P1053" i="23"/>
  <c r="O1053" i="23"/>
  <c r="P1052" i="23"/>
  <c r="O1052" i="23"/>
  <c r="P1051" i="23"/>
  <c r="O1051" i="23"/>
  <c r="P1050" i="23"/>
  <c r="O1050" i="23"/>
  <c r="P1049" i="23"/>
  <c r="O1049" i="23"/>
  <c r="P1048" i="23"/>
  <c r="O1048" i="23"/>
  <c r="P1047" i="23"/>
  <c r="O1047" i="23"/>
  <c r="P1046" i="23"/>
  <c r="O1046" i="23"/>
  <c r="P1045" i="23"/>
  <c r="O1045" i="23"/>
  <c r="P1044" i="23"/>
  <c r="O1044" i="23"/>
  <c r="P1043" i="23"/>
  <c r="O1043" i="23"/>
  <c r="P1042" i="23"/>
  <c r="O1042" i="23"/>
  <c r="P1041" i="23"/>
  <c r="O1041" i="23"/>
  <c r="P1040" i="23"/>
  <c r="O1040" i="23"/>
  <c r="P1039" i="23"/>
  <c r="O1039" i="23"/>
  <c r="P1038" i="23"/>
  <c r="O1038" i="23"/>
  <c r="P1037" i="23"/>
  <c r="O1037" i="23"/>
  <c r="P1036" i="23"/>
  <c r="O1036" i="23"/>
  <c r="P1035" i="23"/>
  <c r="O1035" i="23"/>
  <c r="P1034" i="23"/>
  <c r="O1034" i="23"/>
  <c r="P1033" i="23"/>
  <c r="O1033" i="23"/>
  <c r="P1032" i="23"/>
  <c r="O1032" i="23"/>
  <c r="P1031" i="23"/>
  <c r="O1031" i="23"/>
  <c r="P1030" i="23"/>
  <c r="O1030" i="23"/>
  <c r="P1029" i="23"/>
  <c r="O1029" i="23"/>
  <c r="P1028" i="23"/>
  <c r="O1028" i="23"/>
  <c r="P1027" i="23"/>
  <c r="O1027" i="23"/>
  <c r="P1026" i="23"/>
  <c r="O1026" i="23"/>
  <c r="P1025" i="23"/>
  <c r="O1025" i="23"/>
  <c r="P1024" i="23"/>
  <c r="O1024" i="23"/>
  <c r="P1023" i="23"/>
  <c r="O1023" i="23"/>
  <c r="P1022" i="23"/>
  <c r="O1022" i="23"/>
  <c r="P1021" i="23"/>
  <c r="O1021" i="23"/>
  <c r="P1020" i="23"/>
  <c r="O1020" i="23"/>
  <c r="P1019" i="23"/>
  <c r="O1019" i="23"/>
  <c r="P1018" i="23"/>
  <c r="O1018" i="23"/>
  <c r="P1017" i="23"/>
  <c r="O1017" i="23"/>
  <c r="P1016" i="23"/>
  <c r="O1016" i="23"/>
  <c r="P1015" i="23"/>
  <c r="O1015" i="23"/>
  <c r="P1014" i="23"/>
  <c r="O1014" i="23"/>
  <c r="P1013" i="23"/>
  <c r="O1013" i="23"/>
  <c r="P1012" i="23"/>
  <c r="O1012" i="23"/>
  <c r="P1011" i="23"/>
  <c r="O1011" i="23"/>
  <c r="P1010" i="23"/>
  <c r="O1010" i="23"/>
  <c r="P1009" i="23"/>
  <c r="O1009" i="23"/>
  <c r="P1008" i="23"/>
  <c r="O1008" i="23"/>
  <c r="P1007" i="23"/>
  <c r="O1007" i="23"/>
  <c r="P1006" i="23"/>
  <c r="O1006" i="23"/>
  <c r="P1005" i="23"/>
  <c r="O1005" i="23"/>
  <c r="P1004" i="23"/>
  <c r="O1004" i="23"/>
  <c r="P1003" i="23"/>
  <c r="O1003" i="23"/>
  <c r="P1002" i="23"/>
  <c r="O1002" i="23"/>
  <c r="P1001" i="23"/>
  <c r="O1001" i="23"/>
  <c r="P1000" i="23"/>
  <c r="O1000" i="23"/>
  <c r="P999" i="23"/>
  <c r="O999" i="23"/>
  <c r="P998" i="23"/>
  <c r="O998" i="23"/>
  <c r="P997" i="23"/>
  <c r="O997" i="23"/>
  <c r="P996" i="23"/>
  <c r="O996" i="23"/>
  <c r="P995" i="23"/>
  <c r="O995" i="23"/>
  <c r="P994" i="23"/>
  <c r="O994" i="23"/>
  <c r="P993" i="23"/>
  <c r="O993" i="23"/>
  <c r="P992" i="23"/>
  <c r="O992" i="23"/>
  <c r="P991" i="23"/>
  <c r="O991" i="23"/>
  <c r="P990" i="23"/>
  <c r="O990" i="23"/>
  <c r="P989" i="23"/>
  <c r="O989" i="23"/>
  <c r="P988" i="23"/>
  <c r="O988" i="23"/>
  <c r="P987" i="23"/>
  <c r="O987" i="23"/>
  <c r="P986" i="23"/>
  <c r="O986" i="23"/>
  <c r="P985" i="23"/>
  <c r="O985" i="23"/>
  <c r="P984" i="23"/>
  <c r="O984" i="23"/>
  <c r="P983" i="23"/>
  <c r="O983" i="23"/>
  <c r="P982" i="23"/>
  <c r="O982" i="23"/>
  <c r="P981" i="23"/>
  <c r="O981" i="23"/>
  <c r="P980" i="23"/>
  <c r="O980" i="23"/>
  <c r="P979" i="23"/>
  <c r="O979" i="23"/>
  <c r="P978" i="23"/>
  <c r="O978" i="23"/>
  <c r="P977" i="23"/>
  <c r="O977" i="23"/>
  <c r="P976" i="23"/>
  <c r="O976" i="23"/>
  <c r="P975" i="23"/>
  <c r="O975" i="23"/>
  <c r="P974" i="23"/>
  <c r="O974" i="23"/>
  <c r="P973" i="23"/>
  <c r="O973" i="23"/>
  <c r="P972" i="23"/>
  <c r="O972" i="23"/>
  <c r="P971" i="23"/>
  <c r="O971" i="23"/>
  <c r="P970" i="23"/>
  <c r="O970" i="23"/>
  <c r="P969" i="23"/>
  <c r="O969" i="23"/>
  <c r="P968" i="23"/>
  <c r="O968" i="23"/>
  <c r="P967" i="23"/>
  <c r="O967" i="23"/>
  <c r="P966" i="23"/>
  <c r="O966" i="23"/>
  <c r="P965" i="23"/>
  <c r="O965" i="23"/>
  <c r="P964" i="23"/>
  <c r="O964" i="23"/>
  <c r="P963" i="23"/>
  <c r="O963" i="23"/>
  <c r="P962" i="23"/>
  <c r="O962" i="23"/>
  <c r="P961" i="23"/>
  <c r="O961" i="23"/>
  <c r="P960" i="23"/>
  <c r="O960" i="23"/>
  <c r="P959" i="23"/>
  <c r="O959" i="23"/>
  <c r="P958" i="23"/>
  <c r="O958" i="23"/>
  <c r="P957" i="23"/>
  <c r="O957" i="23"/>
  <c r="P956" i="23"/>
  <c r="O956" i="23"/>
  <c r="P955" i="23"/>
  <c r="O955" i="23"/>
  <c r="P954" i="23"/>
  <c r="O954" i="23"/>
  <c r="P953" i="23"/>
  <c r="O953" i="23"/>
  <c r="P952" i="23"/>
  <c r="O952" i="23"/>
  <c r="P951" i="23"/>
  <c r="O951" i="23"/>
  <c r="P950" i="23"/>
  <c r="O950" i="23"/>
  <c r="P949" i="23"/>
  <c r="O949" i="23"/>
  <c r="P948" i="23"/>
  <c r="O948" i="23"/>
  <c r="P947" i="23"/>
  <c r="O947" i="23"/>
  <c r="P946" i="23"/>
  <c r="O946" i="23"/>
  <c r="P945" i="23"/>
  <c r="O945" i="23"/>
  <c r="P944" i="23"/>
  <c r="O944" i="23"/>
  <c r="P943" i="23"/>
  <c r="O943" i="23"/>
  <c r="P942" i="23"/>
  <c r="O942" i="23"/>
  <c r="P941" i="23"/>
  <c r="O941" i="23"/>
  <c r="P940" i="23"/>
  <c r="O940" i="23"/>
  <c r="P939" i="23"/>
  <c r="O939" i="23"/>
  <c r="P938" i="23"/>
  <c r="O938" i="23"/>
  <c r="P937" i="23"/>
  <c r="O937" i="23"/>
  <c r="P936" i="23"/>
  <c r="O936" i="23"/>
  <c r="P935" i="23"/>
  <c r="O935" i="23"/>
  <c r="P934" i="23"/>
  <c r="O934" i="23"/>
  <c r="P933" i="23"/>
  <c r="O933" i="23"/>
  <c r="P932" i="23"/>
  <c r="O932" i="23"/>
  <c r="P931" i="23"/>
  <c r="O931" i="23"/>
  <c r="P930" i="23"/>
  <c r="O930" i="23"/>
  <c r="P929" i="23"/>
  <c r="O929" i="23"/>
  <c r="P928" i="23"/>
  <c r="O928" i="23"/>
  <c r="P927" i="23"/>
  <c r="O927" i="23"/>
  <c r="P926" i="23"/>
  <c r="O926" i="23"/>
  <c r="P925" i="23"/>
  <c r="O925" i="23"/>
  <c r="P924" i="23"/>
  <c r="O924" i="23"/>
  <c r="P923" i="23"/>
  <c r="O923" i="23"/>
  <c r="P922" i="23"/>
  <c r="O922" i="23"/>
  <c r="P921" i="23"/>
  <c r="O921" i="23"/>
  <c r="P920" i="23"/>
  <c r="O920" i="23"/>
  <c r="P919" i="23"/>
  <c r="O919" i="23"/>
  <c r="P918" i="23"/>
  <c r="O918" i="23"/>
  <c r="P917" i="23"/>
  <c r="O917" i="23"/>
  <c r="P916" i="23"/>
  <c r="O916" i="23"/>
  <c r="P915" i="23"/>
  <c r="O915" i="23"/>
  <c r="P914" i="23"/>
  <c r="O914" i="23"/>
  <c r="P913" i="23"/>
  <c r="O913" i="23"/>
  <c r="P912" i="23"/>
  <c r="O912" i="23"/>
  <c r="P911" i="23"/>
  <c r="O911" i="23"/>
  <c r="P910" i="23"/>
  <c r="O910" i="23"/>
  <c r="P909" i="23"/>
  <c r="O909" i="23"/>
  <c r="P908" i="23"/>
  <c r="O908" i="23"/>
  <c r="P907" i="23"/>
  <c r="O907" i="23"/>
  <c r="P906" i="23"/>
  <c r="O906" i="23"/>
  <c r="P905" i="23"/>
  <c r="O905" i="23"/>
  <c r="P904" i="23"/>
  <c r="O904" i="23"/>
  <c r="P903" i="23"/>
  <c r="O903" i="23"/>
  <c r="P902" i="23"/>
  <c r="O902" i="23"/>
  <c r="P901" i="23"/>
  <c r="O901" i="23"/>
  <c r="P900" i="23"/>
  <c r="O900" i="23"/>
  <c r="P899" i="23"/>
  <c r="O899" i="23"/>
  <c r="P898" i="23"/>
  <c r="O898" i="23"/>
  <c r="P897" i="23"/>
  <c r="O897" i="23"/>
  <c r="P896" i="23"/>
  <c r="O896" i="23"/>
  <c r="P895" i="23"/>
  <c r="O895" i="23"/>
  <c r="P894" i="23"/>
  <c r="O894" i="23"/>
  <c r="P893" i="23"/>
  <c r="O893" i="23"/>
  <c r="P892" i="23"/>
  <c r="O892" i="23"/>
  <c r="P891" i="23"/>
  <c r="O891" i="23"/>
  <c r="P890" i="23"/>
  <c r="O890" i="23"/>
  <c r="P889" i="23"/>
  <c r="O889" i="23"/>
  <c r="P888" i="23"/>
  <c r="O888" i="23"/>
  <c r="P887" i="23"/>
  <c r="O887" i="23"/>
  <c r="P886" i="23"/>
  <c r="O886" i="23"/>
  <c r="P885" i="23"/>
  <c r="O885" i="23"/>
  <c r="P884" i="23"/>
  <c r="O884" i="23"/>
  <c r="P883" i="23"/>
  <c r="O883" i="23"/>
  <c r="P882" i="23"/>
  <c r="O882" i="23"/>
  <c r="P881" i="23"/>
  <c r="O881" i="23"/>
  <c r="P880" i="23"/>
  <c r="O880" i="23"/>
  <c r="P879" i="23"/>
  <c r="O879" i="23"/>
  <c r="P878" i="23"/>
  <c r="O878" i="23"/>
  <c r="P877" i="23"/>
  <c r="O877" i="23"/>
  <c r="P876" i="23"/>
  <c r="O876" i="23"/>
  <c r="P875" i="23"/>
  <c r="O875" i="23"/>
  <c r="P874" i="23"/>
  <c r="O874" i="23"/>
  <c r="P873" i="23"/>
  <c r="O873" i="23"/>
  <c r="P872" i="23"/>
  <c r="O872" i="23"/>
  <c r="P871" i="23"/>
  <c r="O871" i="23"/>
  <c r="P870" i="23"/>
  <c r="O870" i="23"/>
  <c r="P869" i="23"/>
  <c r="O869" i="23"/>
  <c r="P868" i="23"/>
  <c r="O868" i="23"/>
  <c r="P867" i="23"/>
  <c r="O867" i="23"/>
  <c r="P866" i="23"/>
  <c r="O866" i="23"/>
  <c r="P865" i="23"/>
  <c r="O865" i="23"/>
  <c r="P864" i="23"/>
  <c r="O864" i="23"/>
  <c r="P863" i="23"/>
  <c r="O863" i="23"/>
  <c r="P862" i="23"/>
  <c r="O862" i="23"/>
  <c r="P861" i="23"/>
  <c r="O861" i="23"/>
  <c r="P860" i="23"/>
  <c r="O860" i="23"/>
  <c r="P859" i="23"/>
  <c r="O859" i="23"/>
  <c r="P858" i="23"/>
  <c r="O858" i="23"/>
  <c r="P857" i="23"/>
  <c r="O857" i="23"/>
  <c r="P856" i="23"/>
  <c r="O856" i="23"/>
  <c r="P855" i="23"/>
  <c r="O855" i="23"/>
  <c r="P854" i="23"/>
  <c r="O854" i="23"/>
  <c r="P853" i="23"/>
  <c r="O853" i="23"/>
  <c r="P852" i="23"/>
  <c r="O852" i="23"/>
  <c r="P851" i="23"/>
  <c r="O851" i="23"/>
  <c r="P850" i="23"/>
  <c r="O850" i="23"/>
  <c r="P849" i="23"/>
  <c r="O849" i="23"/>
  <c r="P848" i="23"/>
  <c r="O848" i="23"/>
  <c r="P847" i="23"/>
  <c r="O847" i="23"/>
  <c r="P846" i="23"/>
  <c r="O846" i="23"/>
  <c r="P845" i="23"/>
  <c r="O845" i="23"/>
  <c r="P844" i="23"/>
  <c r="O844" i="23"/>
  <c r="P843" i="23"/>
  <c r="O843" i="23"/>
  <c r="P842" i="23"/>
  <c r="O842" i="23"/>
  <c r="P841" i="23"/>
  <c r="O841" i="23"/>
  <c r="P840" i="23"/>
  <c r="O840" i="23"/>
  <c r="P839" i="23"/>
  <c r="O839" i="23"/>
  <c r="P838" i="23"/>
  <c r="O838" i="23"/>
  <c r="P837" i="23"/>
  <c r="O837" i="23"/>
  <c r="P836" i="23"/>
  <c r="O836" i="23"/>
  <c r="P835" i="23"/>
  <c r="O835" i="23"/>
  <c r="P834" i="23"/>
  <c r="O834" i="23"/>
  <c r="P833" i="23"/>
  <c r="O833" i="23"/>
  <c r="P832" i="23"/>
  <c r="O832" i="23"/>
  <c r="P831" i="23"/>
  <c r="O831" i="23"/>
  <c r="P830" i="23"/>
  <c r="O830" i="23"/>
  <c r="P829" i="23"/>
  <c r="O829" i="23"/>
  <c r="P828" i="23"/>
  <c r="O828" i="23"/>
  <c r="P827" i="23"/>
  <c r="O827" i="23"/>
  <c r="P826" i="23"/>
  <c r="O826" i="23"/>
  <c r="P825" i="23"/>
  <c r="O825" i="23"/>
  <c r="P824" i="23"/>
  <c r="O824" i="23"/>
  <c r="P823" i="23"/>
  <c r="O823" i="23"/>
  <c r="P822" i="23"/>
  <c r="O822" i="23"/>
  <c r="P821" i="23"/>
  <c r="O821" i="23"/>
  <c r="P820" i="23"/>
  <c r="O820" i="23"/>
  <c r="P819" i="23"/>
  <c r="O819" i="23"/>
  <c r="P818" i="23"/>
  <c r="O818" i="23"/>
  <c r="P817" i="23"/>
  <c r="O817" i="23"/>
  <c r="P816" i="23"/>
  <c r="O816" i="23"/>
  <c r="P815" i="23"/>
  <c r="O815" i="23"/>
  <c r="P814" i="23"/>
  <c r="O814" i="23"/>
  <c r="P813" i="23"/>
  <c r="O813" i="23"/>
  <c r="P812" i="23"/>
  <c r="O812" i="23"/>
  <c r="P811" i="23"/>
  <c r="O811" i="23"/>
  <c r="P810" i="23"/>
  <c r="O810" i="23"/>
  <c r="P809" i="23"/>
  <c r="O809" i="23"/>
  <c r="P808" i="23"/>
  <c r="O808" i="23"/>
  <c r="P807" i="23"/>
  <c r="O807" i="23"/>
  <c r="P806" i="23"/>
  <c r="O806" i="23"/>
  <c r="P805" i="23"/>
  <c r="O805" i="23"/>
  <c r="P804" i="23"/>
  <c r="O804" i="23"/>
  <c r="P803" i="23"/>
  <c r="O803" i="23"/>
  <c r="P802" i="23"/>
  <c r="O802" i="23"/>
  <c r="P801" i="23"/>
  <c r="O801" i="23"/>
  <c r="P800" i="23"/>
  <c r="O800" i="23"/>
  <c r="P799" i="23"/>
  <c r="O799" i="23"/>
  <c r="P798" i="23"/>
  <c r="O798" i="23"/>
  <c r="P797" i="23"/>
  <c r="O797" i="23"/>
  <c r="P796" i="23"/>
  <c r="O796" i="23"/>
  <c r="P795" i="23"/>
  <c r="O795" i="23"/>
  <c r="P794" i="23"/>
  <c r="O794" i="23"/>
  <c r="P793" i="23"/>
  <c r="O793" i="23"/>
  <c r="P792" i="23"/>
  <c r="O792" i="23"/>
  <c r="P791" i="23"/>
  <c r="O791" i="23"/>
  <c r="P790" i="23"/>
  <c r="O790" i="23"/>
  <c r="P789" i="23"/>
  <c r="O789" i="23"/>
  <c r="P788" i="23"/>
  <c r="O788" i="23"/>
  <c r="P787" i="23"/>
  <c r="O787" i="23"/>
  <c r="P786" i="23"/>
  <c r="O786" i="23"/>
  <c r="P785" i="23"/>
  <c r="O785" i="23"/>
  <c r="P784" i="23"/>
  <c r="O784" i="23"/>
  <c r="P783" i="23"/>
  <c r="O783" i="23"/>
  <c r="P782" i="23"/>
  <c r="O782" i="23"/>
  <c r="P781" i="23"/>
  <c r="O781" i="23"/>
  <c r="P780" i="23"/>
  <c r="O780" i="23"/>
  <c r="P779" i="23"/>
  <c r="O779" i="23"/>
  <c r="P778" i="23"/>
  <c r="O778" i="23"/>
  <c r="P777" i="23"/>
  <c r="O777" i="23"/>
  <c r="P776" i="23"/>
  <c r="O776" i="23"/>
  <c r="P775" i="23"/>
  <c r="O775" i="23"/>
  <c r="P774" i="23"/>
  <c r="O774" i="23"/>
  <c r="P773" i="23"/>
  <c r="O773" i="23"/>
  <c r="P772" i="23"/>
  <c r="O772" i="23"/>
  <c r="P771" i="23"/>
  <c r="O771" i="23"/>
  <c r="P770" i="23"/>
  <c r="O770" i="23"/>
  <c r="P769" i="23"/>
  <c r="O769" i="23"/>
  <c r="P768" i="23"/>
  <c r="O768" i="23"/>
  <c r="P767" i="23"/>
  <c r="O767" i="23"/>
  <c r="P766" i="23"/>
  <c r="O766" i="23"/>
  <c r="P765" i="23"/>
  <c r="O765" i="23"/>
  <c r="P764" i="23"/>
  <c r="O764" i="23"/>
  <c r="P763" i="23"/>
  <c r="O763" i="23"/>
  <c r="P762" i="23"/>
  <c r="O762" i="23"/>
  <c r="P761" i="23"/>
  <c r="O761" i="23"/>
  <c r="P760" i="23"/>
  <c r="O760" i="23"/>
  <c r="P759" i="23"/>
  <c r="O759" i="23"/>
  <c r="P758" i="23"/>
  <c r="O758" i="23"/>
  <c r="P757" i="23"/>
  <c r="O757" i="23"/>
  <c r="P756" i="23"/>
  <c r="O756" i="23"/>
  <c r="P755" i="23"/>
  <c r="O755" i="23"/>
  <c r="P754" i="23"/>
  <c r="O754" i="23"/>
  <c r="P753" i="23"/>
  <c r="O753" i="23"/>
  <c r="P752" i="23"/>
  <c r="O752" i="23"/>
  <c r="P751" i="23"/>
  <c r="O751" i="23"/>
  <c r="P750" i="23"/>
  <c r="O750" i="23"/>
  <c r="P749" i="23"/>
  <c r="O749" i="23"/>
  <c r="P748" i="23"/>
  <c r="O748" i="23"/>
  <c r="P747" i="23"/>
  <c r="O747" i="23"/>
  <c r="P746" i="23"/>
  <c r="O746" i="23"/>
  <c r="P745" i="23"/>
  <c r="O745" i="23"/>
  <c r="P744" i="23"/>
  <c r="O744" i="23"/>
  <c r="P743" i="23"/>
  <c r="O743" i="23"/>
  <c r="P742" i="23"/>
  <c r="O742" i="23"/>
  <c r="P741" i="23"/>
  <c r="O741" i="23"/>
  <c r="P740" i="23"/>
  <c r="O740" i="23"/>
  <c r="P739" i="23"/>
  <c r="O739" i="23"/>
  <c r="P738" i="23"/>
  <c r="O738" i="23"/>
  <c r="P737" i="23"/>
  <c r="O737" i="23"/>
  <c r="P736" i="23"/>
  <c r="O736" i="23"/>
  <c r="P735" i="23"/>
  <c r="O735" i="23"/>
  <c r="P734" i="23"/>
  <c r="O734" i="23"/>
  <c r="P733" i="23"/>
  <c r="O733" i="23"/>
  <c r="P732" i="23"/>
  <c r="O732" i="23"/>
  <c r="P731" i="23"/>
  <c r="O731" i="23"/>
  <c r="P730" i="23"/>
  <c r="O730" i="23"/>
  <c r="P729" i="23"/>
  <c r="O729" i="23"/>
  <c r="P728" i="23"/>
  <c r="O728" i="23"/>
  <c r="P727" i="23"/>
  <c r="O727" i="23"/>
  <c r="P726" i="23"/>
  <c r="O726" i="23"/>
  <c r="P725" i="23"/>
  <c r="O725" i="23"/>
  <c r="P724" i="23"/>
  <c r="O724" i="23"/>
  <c r="P723" i="23"/>
  <c r="O723" i="23"/>
  <c r="P722" i="23"/>
  <c r="O722" i="23"/>
  <c r="P721" i="23"/>
  <c r="O721" i="23"/>
  <c r="P720" i="23"/>
  <c r="O720" i="23"/>
  <c r="P719" i="23"/>
  <c r="O719" i="23"/>
  <c r="P718" i="23"/>
  <c r="O718" i="23"/>
  <c r="P717" i="23"/>
  <c r="O717" i="23"/>
  <c r="P716" i="23"/>
  <c r="O716" i="23"/>
  <c r="P715" i="23"/>
  <c r="O715" i="23"/>
  <c r="P714" i="23"/>
  <c r="O714" i="23"/>
  <c r="P713" i="23"/>
  <c r="O713" i="23"/>
  <c r="P712" i="23"/>
  <c r="O712" i="23"/>
  <c r="P711" i="23"/>
  <c r="O711" i="23"/>
  <c r="P710" i="23"/>
  <c r="O710" i="23"/>
  <c r="P709" i="23"/>
  <c r="O709" i="23"/>
  <c r="P708" i="23"/>
  <c r="O708" i="23"/>
  <c r="P707" i="23"/>
  <c r="O707" i="23"/>
  <c r="P706" i="23"/>
  <c r="O706" i="23"/>
  <c r="P705" i="23"/>
  <c r="O705" i="23"/>
  <c r="P704" i="23"/>
  <c r="O704" i="23"/>
  <c r="P703" i="23"/>
  <c r="O703" i="23"/>
  <c r="P702" i="23"/>
  <c r="O702" i="23"/>
  <c r="P701" i="23"/>
  <c r="O701" i="23"/>
  <c r="P700" i="23"/>
  <c r="O700" i="23"/>
  <c r="P699" i="23"/>
  <c r="O699" i="23"/>
  <c r="P698" i="23"/>
  <c r="O698" i="23"/>
  <c r="P697" i="23"/>
  <c r="O697" i="23"/>
  <c r="P696" i="23"/>
  <c r="O696" i="23"/>
  <c r="P695" i="23"/>
  <c r="O695" i="23"/>
  <c r="P694" i="23"/>
  <c r="O694" i="23"/>
  <c r="P693" i="23"/>
  <c r="O693" i="23"/>
  <c r="P692" i="23"/>
  <c r="O692" i="23"/>
  <c r="P691" i="23"/>
  <c r="O691" i="23"/>
  <c r="P690" i="23"/>
  <c r="O690" i="23"/>
  <c r="P689" i="23"/>
  <c r="O689" i="23"/>
  <c r="P688" i="23"/>
  <c r="O688" i="23"/>
  <c r="P687" i="23"/>
  <c r="O687" i="23"/>
  <c r="P686" i="23"/>
  <c r="O686" i="23"/>
  <c r="P685" i="23"/>
  <c r="O685" i="23"/>
  <c r="P684" i="23"/>
  <c r="O684" i="23"/>
  <c r="P683" i="23"/>
  <c r="O683" i="23"/>
  <c r="P682" i="23"/>
  <c r="O682" i="23"/>
  <c r="P681" i="23"/>
  <c r="O681" i="23"/>
  <c r="P680" i="23"/>
  <c r="O680" i="23"/>
  <c r="P679" i="23"/>
  <c r="O679" i="23"/>
  <c r="P678" i="23"/>
  <c r="O678" i="23"/>
  <c r="P677" i="23"/>
  <c r="O677" i="23"/>
  <c r="P676" i="23"/>
  <c r="O676" i="23"/>
  <c r="P675" i="23"/>
  <c r="O675" i="23"/>
  <c r="P674" i="23"/>
  <c r="O674" i="23"/>
  <c r="P673" i="23"/>
  <c r="O673" i="23"/>
  <c r="P672" i="23"/>
  <c r="O672" i="23"/>
  <c r="P671" i="23"/>
  <c r="O671" i="23"/>
  <c r="P670" i="23"/>
  <c r="O670" i="23"/>
  <c r="P669" i="23"/>
  <c r="O669" i="23"/>
  <c r="P668" i="23"/>
  <c r="O668" i="23"/>
  <c r="P667" i="23"/>
  <c r="O667" i="23"/>
  <c r="P666" i="23"/>
  <c r="O666" i="23"/>
  <c r="P665" i="23"/>
  <c r="O665" i="23"/>
  <c r="P664" i="23"/>
  <c r="O664" i="23"/>
  <c r="P663" i="23"/>
  <c r="O663" i="23"/>
  <c r="P662" i="23"/>
  <c r="O662" i="23"/>
  <c r="P661" i="23"/>
  <c r="O661" i="23"/>
  <c r="P660" i="23"/>
  <c r="O660" i="23"/>
  <c r="P659" i="23"/>
  <c r="O659" i="23"/>
  <c r="P658" i="23"/>
  <c r="O658" i="23"/>
  <c r="P657" i="23"/>
  <c r="O657" i="23"/>
  <c r="P656" i="23"/>
  <c r="O656" i="23"/>
  <c r="P655" i="23"/>
  <c r="O655" i="23"/>
  <c r="P654" i="23"/>
  <c r="O654" i="23"/>
  <c r="P653" i="23"/>
  <c r="O653" i="23"/>
  <c r="P652" i="23"/>
  <c r="O652" i="23"/>
  <c r="P651" i="23"/>
  <c r="O651" i="23"/>
  <c r="P650" i="23"/>
  <c r="O650" i="23"/>
  <c r="P649" i="23"/>
  <c r="O649" i="23"/>
  <c r="P648" i="23"/>
  <c r="O648" i="23"/>
  <c r="P647" i="23"/>
  <c r="O647" i="23"/>
  <c r="P646" i="23"/>
  <c r="O646" i="23"/>
  <c r="P645" i="23"/>
  <c r="O645" i="23"/>
  <c r="P644" i="23"/>
  <c r="O644" i="23"/>
  <c r="P643" i="23"/>
  <c r="O643" i="23"/>
  <c r="P642" i="23"/>
  <c r="O642" i="23"/>
  <c r="P641" i="23"/>
  <c r="O641" i="23"/>
  <c r="P640" i="23"/>
  <c r="O640" i="23"/>
  <c r="P639" i="23"/>
  <c r="O639" i="23"/>
  <c r="P638" i="23"/>
  <c r="O638" i="23"/>
  <c r="P637" i="23"/>
  <c r="O637" i="23"/>
  <c r="P636" i="23"/>
  <c r="O636" i="23"/>
  <c r="P635" i="23"/>
  <c r="O635" i="23"/>
  <c r="P634" i="23"/>
  <c r="O634" i="23"/>
  <c r="P633" i="23"/>
  <c r="O633" i="23"/>
  <c r="P632" i="23"/>
  <c r="O632" i="23"/>
  <c r="P631" i="23"/>
  <c r="O631" i="23"/>
  <c r="P630" i="23"/>
  <c r="O630" i="23"/>
  <c r="P629" i="23"/>
  <c r="O629" i="23"/>
  <c r="P628" i="23"/>
  <c r="O628" i="23"/>
  <c r="P627" i="23"/>
  <c r="O627" i="23"/>
  <c r="P626" i="23"/>
  <c r="O626" i="23"/>
  <c r="P625" i="23"/>
  <c r="O625" i="23"/>
  <c r="P624" i="23"/>
  <c r="O624" i="23"/>
  <c r="P623" i="23"/>
  <c r="O623" i="23"/>
  <c r="P622" i="23"/>
  <c r="O622" i="23"/>
  <c r="P621" i="23"/>
  <c r="O621" i="23"/>
  <c r="P620" i="23"/>
  <c r="O620" i="23"/>
  <c r="P619" i="23"/>
  <c r="O619" i="23"/>
  <c r="P618" i="23"/>
  <c r="O618" i="23"/>
  <c r="P617" i="23"/>
  <c r="O617" i="23"/>
  <c r="P616" i="23"/>
  <c r="O616" i="23"/>
  <c r="P615" i="23"/>
  <c r="O615" i="23"/>
  <c r="P614" i="23"/>
  <c r="O614" i="23"/>
  <c r="P613" i="23"/>
  <c r="O613" i="23"/>
  <c r="P612" i="23"/>
  <c r="O612" i="23"/>
  <c r="P611" i="23"/>
  <c r="O611" i="23"/>
  <c r="P610" i="23"/>
  <c r="O610" i="23"/>
  <c r="P609" i="23"/>
  <c r="O609" i="23"/>
  <c r="P608" i="23"/>
  <c r="O608" i="23"/>
  <c r="P607" i="23"/>
  <c r="O607" i="23"/>
  <c r="P606" i="23"/>
  <c r="O606" i="23"/>
  <c r="P605" i="23"/>
  <c r="O605" i="23"/>
  <c r="P604" i="23"/>
  <c r="O604" i="23"/>
  <c r="P603" i="23"/>
  <c r="O603" i="23"/>
  <c r="P602" i="23"/>
  <c r="O602" i="23"/>
  <c r="P601" i="23"/>
  <c r="O601" i="23"/>
  <c r="P600" i="23"/>
  <c r="O600" i="23"/>
  <c r="P599" i="23"/>
  <c r="O599" i="23"/>
  <c r="P598" i="23"/>
  <c r="O598" i="23"/>
  <c r="P597" i="23"/>
  <c r="O597" i="23"/>
  <c r="P596" i="23"/>
  <c r="O596" i="23"/>
  <c r="P595" i="23"/>
  <c r="O595" i="23"/>
  <c r="P594" i="23"/>
  <c r="O594" i="23"/>
  <c r="P593" i="23"/>
  <c r="O593" i="23"/>
  <c r="P592" i="23"/>
  <c r="O592" i="23"/>
  <c r="P591" i="23"/>
  <c r="O591" i="23"/>
  <c r="P590" i="23"/>
  <c r="O590" i="23"/>
  <c r="P589" i="23"/>
  <c r="O589" i="23"/>
  <c r="P588" i="23"/>
  <c r="O588" i="23"/>
  <c r="P587" i="23"/>
  <c r="O587" i="23"/>
  <c r="P586" i="23"/>
  <c r="O586" i="23"/>
  <c r="P585" i="23"/>
  <c r="O585" i="23"/>
  <c r="P584" i="23"/>
  <c r="O584" i="23"/>
  <c r="P583" i="23"/>
  <c r="O583" i="23"/>
  <c r="P582" i="23"/>
  <c r="O582" i="23"/>
  <c r="P581" i="23"/>
  <c r="O581" i="23"/>
  <c r="P580" i="23"/>
  <c r="O580" i="23"/>
  <c r="P579" i="23"/>
  <c r="O579" i="23"/>
  <c r="P578" i="23"/>
  <c r="O578" i="23"/>
  <c r="P577" i="23"/>
  <c r="O577" i="23"/>
  <c r="P576" i="23"/>
  <c r="O576" i="23"/>
  <c r="P575" i="23"/>
  <c r="O575" i="23"/>
  <c r="P574" i="23"/>
  <c r="O574" i="23"/>
  <c r="P573" i="23"/>
  <c r="O573" i="23"/>
  <c r="P572" i="23"/>
  <c r="O572" i="23"/>
  <c r="P571" i="23"/>
  <c r="O571" i="23"/>
  <c r="P570" i="23"/>
  <c r="O570" i="23"/>
  <c r="P569" i="23"/>
  <c r="O569" i="23"/>
  <c r="P568" i="23"/>
  <c r="O568" i="23"/>
  <c r="P567" i="23"/>
  <c r="O567" i="23"/>
  <c r="P566" i="23"/>
  <c r="O566" i="23"/>
  <c r="P565" i="23"/>
  <c r="O565" i="23"/>
  <c r="P564" i="23"/>
  <c r="O564" i="23"/>
  <c r="P563" i="23"/>
  <c r="O563" i="23"/>
  <c r="P562" i="23"/>
  <c r="O562" i="23"/>
  <c r="P561" i="23"/>
  <c r="O561" i="23"/>
  <c r="P560" i="23"/>
  <c r="O560" i="23"/>
  <c r="P559" i="23"/>
  <c r="O559" i="23"/>
  <c r="P558" i="23"/>
  <c r="O558" i="23"/>
  <c r="P557" i="23"/>
  <c r="O557" i="23"/>
  <c r="P556" i="23"/>
  <c r="O556" i="23"/>
  <c r="P555" i="23"/>
  <c r="O555" i="23"/>
  <c r="P554" i="23"/>
  <c r="O554" i="23"/>
  <c r="P553" i="23"/>
  <c r="O553" i="23"/>
  <c r="P552" i="23"/>
  <c r="O552" i="23"/>
  <c r="P551" i="23"/>
  <c r="O551" i="23"/>
  <c r="P550" i="23"/>
  <c r="O550" i="23"/>
  <c r="P549" i="23"/>
  <c r="O549" i="23"/>
  <c r="P548" i="23"/>
  <c r="O548" i="23"/>
  <c r="P547" i="23"/>
  <c r="O547" i="23"/>
  <c r="P546" i="23"/>
  <c r="O546" i="23"/>
  <c r="P545" i="23"/>
  <c r="O545" i="23"/>
  <c r="P544" i="23"/>
  <c r="O544" i="23"/>
  <c r="P543" i="23"/>
  <c r="O543" i="23"/>
  <c r="P542" i="23"/>
  <c r="O542" i="23"/>
  <c r="P541" i="23"/>
  <c r="O541" i="23"/>
  <c r="P540" i="23"/>
  <c r="O540" i="23"/>
  <c r="P539" i="23"/>
  <c r="O539" i="23"/>
  <c r="P538" i="23"/>
  <c r="O538" i="23"/>
  <c r="P537" i="23"/>
  <c r="O537" i="23"/>
  <c r="P536" i="23"/>
  <c r="O536" i="23"/>
  <c r="P535" i="23"/>
  <c r="O535" i="23"/>
  <c r="P534" i="23"/>
  <c r="O534" i="23"/>
  <c r="P533" i="23"/>
  <c r="O533" i="23"/>
  <c r="P532" i="23"/>
  <c r="O532" i="23"/>
  <c r="P531" i="23"/>
  <c r="O531" i="23"/>
  <c r="P530" i="23"/>
  <c r="O530" i="23"/>
  <c r="P529" i="23"/>
  <c r="O529" i="23"/>
  <c r="P528" i="23"/>
  <c r="O528" i="23"/>
  <c r="P527" i="23"/>
  <c r="O527" i="23"/>
  <c r="P526" i="23"/>
  <c r="O526" i="23"/>
  <c r="P525" i="23"/>
  <c r="O525" i="23"/>
  <c r="P524" i="23"/>
  <c r="O524" i="23"/>
  <c r="P523" i="23"/>
  <c r="O523" i="23"/>
  <c r="P522" i="23"/>
  <c r="O522" i="23"/>
  <c r="P521" i="23"/>
  <c r="O521" i="23"/>
  <c r="P520" i="23"/>
  <c r="O520" i="23"/>
  <c r="P519" i="23"/>
  <c r="O519" i="23"/>
  <c r="P518" i="23"/>
  <c r="O518" i="23"/>
  <c r="P517" i="23"/>
  <c r="O517" i="23"/>
  <c r="P516" i="23"/>
  <c r="O516" i="23"/>
  <c r="P515" i="23"/>
  <c r="O515" i="23"/>
  <c r="P514" i="23"/>
  <c r="O514" i="23"/>
  <c r="P513" i="23"/>
  <c r="O513" i="23"/>
  <c r="P512" i="23"/>
  <c r="O512" i="23"/>
  <c r="P511" i="23"/>
  <c r="O511" i="23"/>
  <c r="P510" i="23"/>
  <c r="O510" i="23"/>
  <c r="P509" i="23"/>
  <c r="O509" i="23"/>
  <c r="P508" i="23"/>
  <c r="O508" i="23"/>
  <c r="P507" i="23"/>
  <c r="O507" i="23"/>
  <c r="P506" i="23"/>
  <c r="O506" i="23"/>
  <c r="P505" i="23"/>
  <c r="O505" i="23"/>
  <c r="P504" i="23"/>
  <c r="O504" i="23"/>
  <c r="P503" i="23"/>
  <c r="O503" i="23"/>
  <c r="P502" i="23"/>
  <c r="O502" i="23"/>
  <c r="P501" i="23"/>
  <c r="O501" i="23"/>
  <c r="P500" i="23"/>
  <c r="O500" i="23"/>
  <c r="P499" i="23"/>
  <c r="O499" i="23"/>
  <c r="P498" i="23"/>
  <c r="O498" i="23"/>
  <c r="P497" i="23"/>
  <c r="O497" i="23"/>
  <c r="P496" i="23"/>
  <c r="O496" i="23"/>
  <c r="P495" i="23"/>
  <c r="O495" i="23"/>
  <c r="P494" i="23"/>
  <c r="O494" i="23"/>
  <c r="P493" i="23"/>
  <c r="O493" i="23"/>
  <c r="P492" i="23"/>
  <c r="O492" i="23"/>
  <c r="P491" i="23"/>
  <c r="O491" i="23"/>
  <c r="P490" i="23"/>
  <c r="O490" i="23"/>
  <c r="P489" i="23"/>
  <c r="O489" i="23"/>
  <c r="P488" i="23"/>
  <c r="O488" i="23"/>
  <c r="P487" i="23"/>
  <c r="O487" i="23"/>
  <c r="P486" i="23"/>
  <c r="O486" i="23"/>
  <c r="P485" i="23"/>
  <c r="O485" i="23"/>
  <c r="P484" i="23"/>
  <c r="O484" i="23"/>
  <c r="P483" i="23"/>
  <c r="O483" i="23"/>
  <c r="P482" i="23"/>
  <c r="O482" i="23"/>
  <c r="P481" i="23"/>
  <c r="O481" i="23"/>
  <c r="P480" i="23"/>
  <c r="O480" i="23"/>
  <c r="P479" i="23"/>
  <c r="O479" i="23"/>
  <c r="P478" i="23"/>
  <c r="O478" i="23"/>
  <c r="P477" i="23"/>
  <c r="O477" i="23"/>
  <c r="P476" i="23"/>
  <c r="O476" i="23"/>
  <c r="P475" i="23"/>
  <c r="O475" i="23"/>
  <c r="P474" i="23"/>
  <c r="O474" i="23"/>
  <c r="P473" i="23"/>
  <c r="O473" i="23"/>
  <c r="P472" i="23"/>
  <c r="O472" i="23"/>
  <c r="P471" i="23"/>
  <c r="O471" i="23"/>
  <c r="P470" i="23"/>
  <c r="O470" i="23"/>
  <c r="P469" i="23"/>
  <c r="O469" i="23"/>
  <c r="P468" i="23"/>
  <c r="O468" i="23"/>
  <c r="P467" i="23"/>
  <c r="O467" i="23"/>
  <c r="P466" i="23"/>
  <c r="O466" i="23"/>
  <c r="P465" i="23"/>
  <c r="O465" i="23"/>
  <c r="P464" i="23"/>
  <c r="O464" i="23"/>
  <c r="P463" i="23"/>
  <c r="O463" i="23"/>
  <c r="P462" i="23"/>
  <c r="O462" i="23"/>
  <c r="P461" i="23"/>
  <c r="O461" i="23"/>
  <c r="P460" i="23"/>
  <c r="O460" i="23"/>
  <c r="P459" i="23"/>
  <c r="O459" i="23"/>
  <c r="P458" i="23"/>
  <c r="O458" i="23"/>
  <c r="P457" i="23"/>
  <c r="O457" i="23"/>
  <c r="P456" i="23"/>
  <c r="O456" i="23"/>
  <c r="P455" i="23"/>
  <c r="O455" i="23"/>
  <c r="P454" i="23"/>
  <c r="O454" i="23"/>
  <c r="P453" i="23"/>
  <c r="O453" i="23"/>
  <c r="P452" i="23"/>
  <c r="O452" i="23"/>
  <c r="P451" i="23"/>
  <c r="O451" i="23"/>
  <c r="P450" i="23"/>
  <c r="O450" i="23"/>
  <c r="P449" i="23"/>
  <c r="O449" i="23"/>
  <c r="P448" i="23"/>
  <c r="O448" i="23"/>
  <c r="P447" i="23"/>
  <c r="O447" i="23"/>
  <c r="P446" i="23"/>
  <c r="O446" i="23"/>
  <c r="P445" i="23"/>
  <c r="O445" i="23"/>
  <c r="P444" i="23"/>
  <c r="O444" i="23"/>
  <c r="P443" i="23"/>
  <c r="O443" i="23"/>
  <c r="P442" i="23"/>
  <c r="O442" i="23"/>
  <c r="P441" i="23"/>
  <c r="O441" i="23"/>
  <c r="P440" i="23"/>
  <c r="O440" i="23"/>
  <c r="P439" i="23"/>
  <c r="O439" i="23"/>
  <c r="P438" i="23"/>
  <c r="O438" i="23"/>
  <c r="P437" i="23"/>
  <c r="O437" i="23"/>
  <c r="P436" i="23"/>
  <c r="O436" i="23"/>
  <c r="P435" i="23"/>
  <c r="O435" i="23"/>
  <c r="P434" i="23"/>
  <c r="O434" i="23"/>
  <c r="P433" i="23"/>
  <c r="O433" i="23"/>
  <c r="P432" i="23"/>
  <c r="O432" i="23"/>
  <c r="P431" i="23"/>
  <c r="O431" i="23"/>
  <c r="P430" i="23"/>
  <c r="O430" i="23"/>
  <c r="P429" i="23"/>
  <c r="O429" i="23"/>
  <c r="P428" i="23"/>
  <c r="O428" i="23"/>
  <c r="P427" i="23"/>
  <c r="O427" i="23"/>
  <c r="P426" i="23"/>
  <c r="O426" i="23"/>
  <c r="P425" i="23"/>
  <c r="O425" i="23"/>
  <c r="P424" i="23"/>
  <c r="O424" i="23"/>
  <c r="P423" i="23"/>
  <c r="O423" i="23"/>
  <c r="P422" i="23"/>
  <c r="O422" i="23"/>
  <c r="P421" i="23"/>
  <c r="O421" i="23"/>
  <c r="P420" i="23"/>
  <c r="O420" i="23"/>
  <c r="P419" i="23"/>
  <c r="O419" i="23"/>
  <c r="P418" i="23"/>
  <c r="O418" i="23"/>
  <c r="P417" i="23"/>
  <c r="O417" i="23"/>
  <c r="P416" i="23"/>
  <c r="O416" i="23"/>
  <c r="P415" i="23"/>
  <c r="O415" i="23"/>
  <c r="P414" i="23"/>
  <c r="O414" i="23"/>
  <c r="P413" i="23"/>
  <c r="O413" i="23"/>
  <c r="P412" i="23"/>
  <c r="O412" i="23"/>
  <c r="P411" i="23"/>
  <c r="O411" i="23"/>
  <c r="P410" i="23"/>
  <c r="O410" i="23"/>
  <c r="P409" i="23"/>
  <c r="O409" i="23"/>
  <c r="P408" i="23"/>
  <c r="O408" i="23"/>
  <c r="P407" i="23"/>
  <c r="O407" i="23"/>
  <c r="P406" i="23"/>
  <c r="O406" i="23"/>
  <c r="P405" i="23"/>
  <c r="O405" i="23"/>
  <c r="P404" i="23"/>
  <c r="O404" i="23"/>
  <c r="P403" i="23"/>
  <c r="O403" i="23"/>
  <c r="P402" i="23"/>
  <c r="O402" i="23"/>
  <c r="P401" i="23"/>
  <c r="O401" i="23"/>
  <c r="P400" i="23"/>
  <c r="O400" i="23"/>
  <c r="P399" i="23"/>
  <c r="O399" i="23"/>
  <c r="P398" i="23"/>
  <c r="O398" i="23"/>
  <c r="P397" i="23"/>
  <c r="O397" i="23"/>
  <c r="P396" i="23"/>
  <c r="O396" i="23"/>
  <c r="P395" i="23"/>
  <c r="O395" i="23"/>
  <c r="P394" i="23"/>
  <c r="O394" i="23"/>
  <c r="P393" i="23"/>
  <c r="O393" i="23"/>
  <c r="P392" i="23"/>
  <c r="O392" i="23"/>
  <c r="P391" i="23"/>
  <c r="O391" i="23"/>
  <c r="P390" i="23"/>
  <c r="O390" i="23"/>
  <c r="P389" i="23"/>
  <c r="O389" i="23"/>
  <c r="P388" i="23"/>
  <c r="O388" i="23"/>
  <c r="P387" i="23"/>
  <c r="O387" i="23"/>
  <c r="P386" i="23"/>
  <c r="O386" i="23"/>
  <c r="P385" i="23"/>
  <c r="O385" i="23"/>
  <c r="P384" i="23"/>
  <c r="O384" i="23"/>
  <c r="P383" i="23"/>
  <c r="O383" i="23"/>
  <c r="P382" i="23"/>
  <c r="O382" i="23"/>
  <c r="P381" i="23"/>
  <c r="O381" i="23"/>
  <c r="P380" i="23"/>
  <c r="O380" i="23"/>
  <c r="P379" i="23"/>
  <c r="O379" i="23"/>
  <c r="P378" i="23"/>
  <c r="O378" i="23"/>
  <c r="P377" i="23"/>
  <c r="O377" i="23"/>
  <c r="P376" i="23"/>
  <c r="O376" i="23"/>
  <c r="P375" i="23"/>
  <c r="O375" i="23"/>
  <c r="P374" i="23"/>
  <c r="O374" i="23"/>
  <c r="P373" i="23"/>
  <c r="O373" i="23"/>
  <c r="P372" i="23"/>
  <c r="O372" i="23"/>
  <c r="P371" i="23"/>
  <c r="O371" i="23"/>
  <c r="P370" i="23"/>
  <c r="O370" i="23"/>
  <c r="P369" i="23"/>
  <c r="O369" i="23"/>
  <c r="P368" i="23"/>
  <c r="O368" i="23"/>
  <c r="P367" i="23"/>
  <c r="O367" i="23"/>
  <c r="P366" i="23"/>
  <c r="O366" i="23"/>
  <c r="P365" i="23"/>
  <c r="O365" i="23"/>
  <c r="P364" i="23"/>
  <c r="O364" i="23"/>
  <c r="P363" i="23"/>
  <c r="O363" i="23"/>
  <c r="P362" i="23"/>
  <c r="O362" i="23"/>
  <c r="P361" i="23"/>
  <c r="O361" i="23"/>
  <c r="P360" i="23"/>
  <c r="O360" i="23"/>
  <c r="P359" i="23"/>
  <c r="O359" i="23"/>
  <c r="P358" i="23"/>
  <c r="O358" i="23"/>
  <c r="P357" i="23"/>
  <c r="O357" i="23"/>
  <c r="P356" i="23"/>
  <c r="O356" i="23"/>
  <c r="P355" i="23"/>
  <c r="O355" i="23"/>
  <c r="P354" i="23"/>
  <c r="O354" i="23"/>
  <c r="P353" i="23"/>
  <c r="O353" i="23"/>
  <c r="P352" i="23"/>
  <c r="O352" i="23"/>
  <c r="P351" i="23"/>
  <c r="O351" i="23"/>
  <c r="P350" i="23"/>
  <c r="O350" i="23"/>
  <c r="P349" i="23"/>
  <c r="O349" i="23"/>
  <c r="P348" i="23"/>
  <c r="O348" i="23"/>
  <c r="P347" i="23"/>
  <c r="O347" i="23"/>
  <c r="P346" i="23"/>
  <c r="O346" i="23"/>
  <c r="P345" i="23"/>
  <c r="O345" i="23"/>
  <c r="P344" i="23"/>
  <c r="O344" i="23"/>
  <c r="P343" i="23"/>
  <c r="O343" i="23"/>
  <c r="P342" i="23"/>
  <c r="O342" i="23"/>
  <c r="P341" i="23"/>
  <c r="O341" i="23"/>
  <c r="P340" i="23"/>
  <c r="O340" i="23"/>
  <c r="P339" i="23"/>
  <c r="O339" i="23"/>
  <c r="P338" i="23"/>
  <c r="O338" i="23"/>
  <c r="P337" i="23"/>
  <c r="O337" i="23"/>
  <c r="P336" i="23"/>
  <c r="O336" i="23"/>
  <c r="P335" i="23"/>
  <c r="O335" i="23"/>
  <c r="P334" i="23"/>
  <c r="O334" i="23"/>
  <c r="P333" i="23"/>
  <c r="O333" i="23"/>
  <c r="P332" i="23"/>
  <c r="O332" i="23"/>
  <c r="P331" i="23"/>
  <c r="O331" i="23"/>
  <c r="P330" i="23"/>
  <c r="O330" i="23"/>
  <c r="P329" i="23"/>
  <c r="O329" i="23"/>
  <c r="P328" i="23"/>
  <c r="O328" i="23"/>
  <c r="P327" i="23"/>
  <c r="O327" i="23"/>
  <c r="P326" i="23"/>
  <c r="O326" i="23"/>
  <c r="P325" i="23"/>
  <c r="O325" i="23"/>
  <c r="P324" i="23"/>
  <c r="O324" i="23"/>
  <c r="P323" i="23"/>
  <c r="O323" i="23"/>
  <c r="P322" i="23"/>
  <c r="O322" i="23"/>
  <c r="P321" i="23"/>
  <c r="O321" i="23"/>
  <c r="P320" i="23"/>
  <c r="O320" i="23"/>
  <c r="P319" i="23"/>
  <c r="O319" i="23"/>
  <c r="P318" i="23"/>
  <c r="O318" i="23"/>
  <c r="P317" i="23"/>
  <c r="O317" i="23"/>
  <c r="P316" i="23"/>
  <c r="O316" i="23"/>
  <c r="P315" i="23"/>
  <c r="O315" i="23"/>
  <c r="P314" i="23"/>
  <c r="O314" i="23"/>
  <c r="P313" i="23"/>
  <c r="O313" i="23"/>
  <c r="P312" i="23"/>
  <c r="O312" i="23"/>
  <c r="P311" i="23"/>
  <c r="O311" i="23"/>
  <c r="P310" i="23"/>
  <c r="O310" i="23"/>
  <c r="P309" i="23"/>
  <c r="O309" i="23"/>
  <c r="P308" i="23"/>
  <c r="O308" i="23"/>
  <c r="P307" i="23"/>
  <c r="O307" i="23"/>
  <c r="P306" i="23"/>
  <c r="O306" i="23"/>
  <c r="P305" i="23"/>
  <c r="O305" i="23"/>
  <c r="P304" i="23"/>
  <c r="O304" i="23"/>
  <c r="P303" i="23"/>
  <c r="O303" i="23"/>
  <c r="P302" i="23"/>
  <c r="O302" i="23"/>
  <c r="P301" i="23"/>
  <c r="O301" i="23"/>
  <c r="P300" i="23"/>
  <c r="O300" i="23"/>
  <c r="P299" i="23"/>
  <c r="O299" i="23"/>
  <c r="P298" i="23"/>
  <c r="O298" i="23"/>
  <c r="P297" i="23"/>
  <c r="O297" i="23"/>
  <c r="P296" i="23"/>
  <c r="O296" i="23"/>
  <c r="P295" i="23"/>
  <c r="O295" i="23"/>
  <c r="P294" i="23"/>
  <c r="O294" i="23"/>
  <c r="P293" i="23"/>
  <c r="O293" i="23"/>
  <c r="P292" i="23"/>
  <c r="O292" i="23"/>
  <c r="P291" i="23"/>
  <c r="O291" i="23"/>
  <c r="P290" i="23"/>
  <c r="O290" i="23"/>
  <c r="P289" i="23"/>
  <c r="O289" i="23"/>
  <c r="P288" i="23"/>
  <c r="O288" i="23"/>
  <c r="P287" i="23"/>
  <c r="O287" i="23"/>
  <c r="P286" i="23"/>
  <c r="O286" i="23"/>
  <c r="P285" i="23"/>
  <c r="O285" i="23"/>
  <c r="P284" i="23"/>
  <c r="O284" i="23"/>
  <c r="P283" i="23"/>
  <c r="O283" i="23"/>
  <c r="P282" i="23"/>
  <c r="O282" i="23"/>
  <c r="P281" i="23"/>
  <c r="O281" i="23"/>
  <c r="P280" i="23"/>
  <c r="O280" i="23"/>
  <c r="P279" i="23"/>
  <c r="O279" i="23"/>
  <c r="P278" i="23"/>
  <c r="O278" i="23"/>
  <c r="P277" i="23"/>
  <c r="O277" i="23"/>
  <c r="P276" i="23"/>
  <c r="O276" i="23"/>
  <c r="P275" i="23"/>
  <c r="O275" i="23"/>
  <c r="P274" i="23"/>
  <c r="O274" i="23"/>
  <c r="P273" i="23"/>
  <c r="O273" i="23"/>
  <c r="P272" i="23"/>
  <c r="O272" i="23"/>
  <c r="P271" i="23"/>
  <c r="O271" i="23"/>
  <c r="P270" i="23"/>
  <c r="O270" i="23"/>
  <c r="P269" i="23"/>
  <c r="O269" i="23"/>
  <c r="P268" i="23"/>
  <c r="O268" i="23"/>
  <c r="P267" i="23"/>
  <c r="O267" i="23"/>
  <c r="P266" i="23"/>
  <c r="O266" i="23"/>
  <c r="P265" i="23"/>
  <c r="O265" i="23"/>
  <c r="P264" i="23"/>
  <c r="O264" i="23"/>
  <c r="P263" i="23"/>
  <c r="O263" i="23"/>
  <c r="P262" i="23"/>
  <c r="O262" i="23"/>
  <c r="P261" i="23"/>
  <c r="O261" i="23"/>
  <c r="P260" i="23"/>
  <c r="O260" i="23"/>
  <c r="P259" i="23"/>
  <c r="O259" i="23"/>
  <c r="P258" i="23"/>
  <c r="O258" i="23"/>
  <c r="P257" i="23"/>
  <c r="O257" i="23"/>
  <c r="P256" i="23"/>
  <c r="O256" i="23"/>
  <c r="P255" i="23"/>
  <c r="O255" i="23"/>
  <c r="P254" i="23"/>
  <c r="O254" i="23"/>
  <c r="P253" i="23"/>
  <c r="O253" i="23"/>
  <c r="P252" i="23"/>
  <c r="O252" i="23"/>
  <c r="P251" i="23"/>
  <c r="O251" i="23"/>
  <c r="P250" i="23"/>
  <c r="O250" i="23"/>
  <c r="P249" i="23"/>
  <c r="O249" i="23"/>
  <c r="P248" i="23"/>
  <c r="O248" i="23"/>
  <c r="P247" i="23"/>
  <c r="O247" i="23"/>
  <c r="P246" i="23"/>
  <c r="O246" i="23"/>
  <c r="P245" i="23"/>
  <c r="O245" i="23"/>
  <c r="P244" i="23"/>
  <c r="O244" i="23"/>
  <c r="P243" i="23"/>
  <c r="O243" i="23"/>
  <c r="P242" i="23"/>
  <c r="O242" i="23"/>
  <c r="P241" i="23"/>
  <c r="O241" i="23"/>
  <c r="P240" i="23"/>
  <c r="O240" i="23"/>
  <c r="P239" i="23"/>
  <c r="O239" i="23"/>
  <c r="P238" i="23"/>
  <c r="O238" i="23"/>
  <c r="P237" i="23"/>
  <c r="O237" i="23"/>
  <c r="P236" i="23"/>
  <c r="O236" i="23"/>
  <c r="P235" i="23"/>
  <c r="O235" i="23"/>
  <c r="P234" i="23"/>
  <c r="O234" i="23"/>
  <c r="P233" i="23"/>
  <c r="O233" i="23"/>
  <c r="P232" i="23"/>
  <c r="O232" i="23"/>
  <c r="P231" i="23"/>
  <c r="O231" i="23"/>
  <c r="P230" i="23"/>
  <c r="O230" i="23"/>
  <c r="P229" i="23"/>
  <c r="O229" i="23"/>
  <c r="P228" i="23"/>
  <c r="O228" i="23"/>
  <c r="P227" i="23"/>
  <c r="O227" i="23"/>
  <c r="P226" i="23"/>
  <c r="O226" i="23"/>
  <c r="P225" i="23"/>
  <c r="O225" i="23"/>
  <c r="P224" i="23"/>
  <c r="O224" i="23"/>
  <c r="P223" i="23"/>
  <c r="O223" i="23"/>
  <c r="P222" i="23"/>
  <c r="O222" i="23"/>
  <c r="P221" i="23"/>
  <c r="O221" i="23"/>
  <c r="P220" i="23"/>
  <c r="O220" i="23"/>
  <c r="P219" i="23"/>
  <c r="O219" i="23"/>
  <c r="P218" i="23"/>
  <c r="O218" i="23"/>
  <c r="P217" i="23"/>
  <c r="O217" i="23"/>
  <c r="P216" i="23"/>
  <c r="O216" i="23"/>
  <c r="P215" i="23"/>
  <c r="O215" i="23"/>
  <c r="P214" i="23"/>
  <c r="O214" i="23"/>
  <c r="P213" i="23"/>
  <c r="O213" i="23"/>
  <c r="P212" i="23"/>
  <c r="O212" i="23"/>
  <c r="P211" i="23"/>
  <c r="O211" i="23"/>
  <c r="P210" i="23"/>
  <c r="O210" i="23"/>
  <c r="P209" i="23"/>
  <c r="O209" i="23"/>
  <c r="P208" i="23"/>
  <c r="O208" i="23"/>
  <c r="P207" i="23"/>
  <c r="O207" i="23"/>
  <c r="P206" i="23"/>
  <c r="O206" i="23"/>
  <c r="P205" i="23"/>
  <c r="O205" i="23"/>
  <c r="P204" i="23"/>
  <c r="O204" i="23"/>
  <c r="P203" i="23"/>
  <c r="O203" i="23"/>
  <c r="P202" i="23"/>
  <c r="O202" i="23"/>
  <c r="P201" i="23"/>
  <c r="O201" i="23"/>
  <c r="P200" i="23"/>
  <c r="O200" i="23"/>
  <c r="P199" i="23"/>
  <c r="O199" i="23"/>
  <c r="P198" i="23"/>
  <c r="O198" i="23"/>
  <c r="P197" i="23"/>
  <c r="O197" i="23"/>
  <c r="P196" i="23"/>
  <c r="O196" i="23"/>
  <c r="P195" i="23"/>
  <c r="O195" i="23"/>
  <c r="P194" i="23"/>
  <c r="O194" i="23"/>
  <c r="P193" i="23"/>
  <c r="O193" i="23"/>
  <c r="P192" i="23"/>
  <c r="O192" i="23"/>
  <c r="P191" i="23"/>
  <c r="O191" i="23"/>
  <c r="P190" i="23"/>
  <c r="O190" i="23"/>
  <c r="P189" i="23"/>
  <c r="O189" i="23"/>
  <c r="P188" i="23"/>
  <c r="O188" i="23"/>
  <c r="P187" i="23"/>
  <c r="O187" i="23"/>
  <c r="P186" i="23"/>
  <c r="O186" i="23"/>
  <c r="P185" i="23"/>
  <c r="O185" i="23"/>
  <c r="P184" i="23"/>
  <c r="O184" i="23"/>
  <c r="P183" i="23"/>
  <c r="O183" i="23"/>
  <c r="P182" i="23"/>
  <c r="O182" i="23"/>
  <c r="P181" i="23"/>
  <c r="O181" i="23"/>
  <c r="P180" i="23"/>
  <c r="O180" i="23"/>
  <c r="P179" i="23"/>
  <c r="O179" i="23"/>
  <c r="P178" i="23"/>
  <c r="O178" i="23"/>
  <c r="P177" i="23"/>
  <c r="O177" i="23"/>
  <c r="P176" i="23"/>
  <c r="O176" i="23"/>
  <c r="P175" i="23"/>
  <c r="O175" i="23"/>
  <c r="P174" i="23"/>
  <c r="O174" i="23"/>
  <c r="P173" i="23"/>
  <c r="O173" i="23"/>
  <c r="P172" i="23"/>
  <c r="O172" i="23"/>
  <c r="P171" i="23"/>
  <c r="O171" i="23"/>
  <c r="P170" i="23"/>
  <c r="O170" i="23"/>
  <c r="P169" i="23"/>
  <c r="O169" i="23"/>
  <c r="P168" i="23"/>
  <c r="O168" i="23"/>
  <c r="P167" i="23"/>
  <c r="O167" i="23"/>
  <c r="P166" i="23"/>
  <c r="O166" i="23"/>
  <c r="P165" i="23"/>
  <c r="O165" i="23"/>
  <c r="P164" i="23"/>
  <c r="O164" i="23"/>
  <c r="P163" i="23"/>
  <c r="O163" i="23"/>
  <c r="P162" i="23"/>
  <c r="O162" i="23"/>
  <c r="P161" i="23"/>
  <c r="O161" i="23"/>
  <c r="P160" i="23"/>
  <c r="O160" i="23"/>
  <c r="P159" i="23"/>
  <c r="O159" i="23"/>
  <c r="P158" i="23"/>
  <c r="O158" i="23"/>
  <c r="P157" i="23"/>
  <c r="O157" i="23"/>
  <c r="P156" i="23"/>
  <c r="O156" i="23"/>
  <c r="P155" i="23"/>
  <c r="O155" i="23"/>
  <c r="P154" i="23"/>
  <c r="O154" i="23"/>
  <c r="P153" i="23"/>
  <c r="O153" i="23"/>
  <c r="P152" i="23"/>
  <c r="O152" i="23"/>
  <c r="P151" i="23"/>
  <c r="O151" i="23"/>
  <c r="P150" i="23"/>
  <c r="O150" i="23"/>
  <c r="P149" i="23"/>
  <c r="O149" i="23"/>
  <c r="P148" i="23"/>
  <c r="O148" i="23"/>
  <c r="P147" i="23"/>
  <c r="O147" i="23"/>
  <c r="P146" i="23"/>
  <c r="O146" i="23"/>
  <c r="P145" i="23"/>
  <c r="O145" i="23"/>
  <c r="P144" i="23"/>
  <c r="O144" i="23"/>
  <c r="P143" i="23"/>
  <c r="O143" i="23"/>
  <c r="P142" i="23"/>
  <c r="O142" i="23"/>
  <c r="P141" i="23"/>
  <c r="O141" i="23"/>
  <c r="P140" i="23"/>
  <c r="O140" i="23"/>
  <c r="P139" i="23"/>
  <c r="O139" i="23"/>
  <c r="P138" i="23"/>
  <c r="O138" i="23"/>
  <c r="P137" i="23"/>
  <c r="O137" i="23"/>
  <c r="P136" i="23"/>
  <c r="O136" i="23"/>
  <c r="P135" i="23"/>
  <c r="O135" i="23"/>
  <c r="P134" i="23"/>
  <c r="O134" i="23"/>
  <c r="P133" i="23"/>
  <c r="O133" i="23"/>
  <c r="P132" i="23"/>
  <c r="O132" i="23"/>
  <c r="P131" i="23"/>
  <c r="O131" i="23"/>
  <c r="P130" i="23"/>
  <c r="O130" i="23"/>
  <c r="P129" i="23"/>
  <c r="O129" i="23"/>
  <c r="P128" i="23"/>
  <c r="O128" i="23"/>
  <c r="P127" i="23"/>
  <c r="O127" i="23"/>
  <c r="P126" i="23"/>
  <c r="O126" i="23"/>
  <c r="P125" i="23"/>
  <c r="O125" i="23"/>
  <c r="P124" i="23"/>
  <c r="O124" i="23"/>
  <c r="P123" i="23"/>
  <c r="O123" i="23"/>
  <c r="P122" i="23"/>
  <c r="O122" i="23"/>
  <c r="P121" i="23"/>
  <c r="O121" i="23"/>
  <c r="P120" i="23"/>
  <c r="O120" i="23"/>
  <c r="P119" i="23"/>
  <c r="O119" i="23"/>
  <c r="P118" i="23"/>
  <c r="O118" i="23"/>
  <c r="P117" i="23"/>
  <c r="O117" i="23"/>
  <c r="P116" i="23"/>
  <c r="O116" i="23"/>
  <c r="P115" i="23"/>
  <c r="O115" i="23"/>
  <c r="P114" i="23"/>
  <c r="O114" i="23"/>
  <c r="P113" i="23"/>
  <c r="O113" i="23"/>
  <c r="P112" i="23"/>
  <c r="O112" i="23"/>
  <c r="P111" i="23"/>
  <c r="O111" i="23"/>
  <c r="P110" i="23"/>
  <c r="O110" i="23"/>
  <c r="P109" i="23"/>
  <c r="O109" i="23"/>
  <c r="P108" i="23"/>
  <c r="O108" i="23"/>
  <c r="P107" i="23"/>
  <c r="O107" i="23"/>
  <c r="P106" i="23"/>
  <c r="O106" i="23"/>
  <c r="P105" i="23"/>
  <c r="O105" i="23"/>
  <c r="P104" i="23"/>
  <c r="O104" i="23"/>
  <c r="P103" i="23"/>
  <c r="O103" i="23"/>
  <c r="P102" i="23"/>
  <c r="O102" i="23"/>
  <c r="P101" i="23"/>
  <c r="O101" i="23"/>
  <c r="P100" i="23"/>
  <c r="O100" i="23"/>
  <c r="P99" i="23"/>
  <c r="O99" i="23"/>
  <c r="P98" i="23"/>
  <c r="O98" i="23"/>
  <c r="P97" i="23"/>
  <c r="O97" i="23"/>
  <c r="P96" i="23"/>
  <c r="O96" i="23"/>
  <c r="P95" i="23"/>
  <c r="O95" i="23"/>
  <c r="P94" i="23"/>
  <c r="O94" i="23"/>
  <c r="P93" i="23"/>
  <c r="O93" i="23"/>
  <c r="P92" i="23"/>
  <c r="O92" i="23"/>
  <c r="P91" i="23"/>
  <c r="O91" i="23"/>
  <c r="P90" i="23"/>
  <c r="O90" i="23"/>
  <c r="P89" i="23"/>
  <c r="O89" i="23"/>
  <c r="P88" i="23"/>
  <c r="O88" i="23"/>
  <c r="P87" i="23"/>
  <c r="O87" i="23"/>
  <c r="P86" i="23"/>
  <c r="O86" i="23"/>
  <c r="P85" i="23"/>
  <c r="O85" i="23"/>
  <c r="P84" i="23"/>
  <c r="O84" i="23"/>
  <c r="P83" i="23"/>
  <c r="O83" i="23"/>
  <c r="P82" i="23"/>
  <c r="O82" i="23"/>
  <c r="P81" i="23"/>
  <c r="O81" i="23"/>
  <c r="P80" i="23"/>
  <c r="O80" i="23"/>
  <c r="P79" i="23"/>
  <c r="O79" i="23"/>
  <c r="P78" i="23"/>
  <c r="O78" i="23"/>
  <c r="P77" i="23"/>
  <c r="O77" i="23"/>
  <c r="P76" i="23"/>
  <c r="O76" i="23"/>
  <c r="P75" i="23"/>
  <c r="O75" i="23"/>
  <c r="P74" i="23"/>
  <c r="O74" i="23"/>
  <c r="P73" i="23"/>
  <c r="O73" i="23"/>
  <c r="P72" i="23"/>
  <c r="O72" i="23"/>
  <c r="P71" i="23"/>
  <c r="O71" i="23"/>
  <c r="P70" i="23"/>
  <c r="O70" i="23"/>
  <c r="P69" i="23"/>
  <c r="O69" i="23"/>
  <c r="P68" i="23"/>
  <c r="O68" i="23"/>
  <c r="P67" i="23"/>
  <c r="O67" i="23"/>
  <c r="P66" i="23"/>
  <c r="O66" i="23"/>
  <c r="P65" i="23"/>
  <c r="O65" i="23"/>
  <c r="P64" i="23"/>
  <c r="O64" i="23"/>
  <c r="P63" i="23"/>
  <c r="O63" i="23"/>
  <c r="P62" i="23"/>
  <c r="O62" i="23"/>
  <c r="P61" i="23"/>
  <c r="O61" i="23"/>
  <c r="P60" i="23"/>
  <c r="O60" i="23"/>
  <c r="P59" i="23"/>
  <c r="O59" i="23"/>
  <c r="P58" i="23"/>
  <c r="O58" i="23"/>
  <c r="P57" i="23"/>
  <c r="O57" i="23"/>
  <c r="P56" i="23"/>
  <c r="O56" i="23"/>
  <c r="P55" i="23"/>
  <c r="O55" i="23"/>
  <c r="P54" i="23"/>
  <c r="O54" i="23"/>
  <c r="P53" i="23"/>
  <c r="O53" i="23"/>
  <c r="P52" i="23"/>
  <c r="O52" i="23"/>
  <c r="P51" i="23"/>
  <c r="O51" i="23"/>
  <c r="P50" i="23"/>
  <c r="O50" i="23"/>
  <c r="P49" i="23"/>
  <c r="O49" i="23"/>
  <c r="P48" i="23"/>
  <c r="O48" i="23"/>
  <c r="P47" i="23"/>
  <c r="O47" i="23"/>
  <c r="P46" i="23"/>
  <c r="O46" i="23"/>
  <c r="P45" i="23"/>
  <c r="O45" i="23"/>
  <c r="P44" i="23"/>
  <c r="O44" i="23"/>
  <c r="P43" i="23"/>
  <c r="O43" i="23"/>
  <c r="P42" i="23"/>
  <c r="O42" i="23"/>
  <c r="P41" i="23"/>
  <c r="O41" i="23"/>
  <c r="P40" i="23"/>
  <c r="O40" i="23"/>
  <c r="P39" i="23"/>
  <c r="O39" i="23"/>
  <c r="P38" i="23"/>
  <c r="O38" i="23"/>
  <c r="P37" i="23"/>
  <c r="O37" i="23"/>
  <c r="P36" i="23"/>
  <c r="O36" i="23"/>
  <c r="P35" i="23"/>
  <c r="O35" i="23"/>
  <c r="P34" i="23"/>
  <c r="O34" i="23"/>
  <c r="P33" i="23"/>
  <c r="O33" i="23"/>
  <c r="P32" i="23"/>
  <c r="O32" i="23"/>
  <c r="P31" i="23"/>
  <c r="O31" i="23"/>
  <c r="P30" i="23"/>
  <c r="O30" i="23"/>
  <c r="P29" i="23"/>
  <c r="O29" i="23"/>
  <c r="P28" i="23"/>
  <c r="O28" i="23"/>
  <c r="P27" i="23"/>
  <c r="O27" i="23"/>
  <c r="P26" i="23"/>
  <c r="O26" i="23"/>
  <c r="P25" i="23"/>
  <c r="O25" i="23"/>
  <c r="P24" i="23"/>
  <c r="O24" i="23"/>
  <c r="P23" i="23"/>
  <c r="O23" i="23"/>
  <c r="P22" i="23"/>
  <c r="O22" i="23"/>
  <c r="P21" i="23"/>
  <c r="O21" i="23"/>
  <c r="P20" i="23"/>
  <c r="O20" i="23"/>
  <c r="P19" i="23"/>
  <c r="O19" i="23"/>
  <c r="P18" i="23"/>
  <c r="O18" i="23"/>
  <c r="P17" i="23"/>
  <c r="O17" i="23"/>
  <c r="P16" i="23"/>
  <c r="O16" i="23"/>
  <c r="P15" i="23"/>
  <c r="O15" i="23"/>
  <c r="P14" i="23"/>
  <c r="O14" i="23"/>
  <c r="P13" i="23"/>
  <c r="O13" i="23"/>
  <c r="P12" i="23"/>
  <c r="O12" i="23"/>
  <c r="P11" i="23"/>
  <c r="O11" i="23"/>
  <c r="P10" i="23"/>
  <c r="O10" i="23"/>
  <c r="P9" i="23"/>
  <c r="O9" i="23"/>
  <c r="P8" i="23"/>
  <c r="O8" i="23"/>
  <c r="P7" i="23"/>
  <c r="O7" i="23"/>
  <c r="P6" i="23"/>
  <c r="O6" i="23"/>
  <c r="P5" i="23"/>
  <c r="O5" i="23"/>
  <c r="P4" i="23"/>
  <c r="O4" i="23"/>
  <c r="P3" i="23"/>
  <c r="O3" i="23"/>
  <c r="P2" i="23"/>
  <c r="O2" i="23"/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HSF081</author>
  </authors>
  <commentList>
    <comment ref="O1" authorId="0" shapeId="0" xr:uid="{6269AF92-95B4-427C-A852-2FA4DE62FA1A}">
      <text>
        <r>
          <rPr>
            <b/>
            <sz val="9"/>
            <color indexed="81"/>
            <rFont val="Tahoma"/>
            <family val="2"/>
          </rPr>
          <t xml:space="preserve">NUEVOS VALORES
</t>
        </r>
      </text>
    </comment>
  </commentList>
</comments>
</file>

<file path=xl/sharedStrings.xml><?xml version="1.0" encoding="utf-8"?>
<sst xmlns="http://schemas.openxmlformats.org/spreadsheetml/2006/main" count="11242" uniqueCount="85">
  <si>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</si>
  <si>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</si>
  <si>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</si>
  <si>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</si>
  <si>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</si>
  <si>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</si>
  <si>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</si>
  <si>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</si>
  <si>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</si>
  <si>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</si>
  <si>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</si>
  <si>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</si>
  <si>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</si>
  <si>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</si>
  <si>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</si>
  <si>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</si>
  <si>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</si>
  <si>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</si>
  <si>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</si>
  <si>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</si>
  <si>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</si>
  <si>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</si>
  <si>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</si>
  <si>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</si>
  <si>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</si>
  <si>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</si>
  <si>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</si>
  <si>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</si>
  <si>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</si>
  <si>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</si>
  <si>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</si>
  <si>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</si>
  <si>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</si>
  <si>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</si>
  <si>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</si>
  <si>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</si>
  <si>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</si>
  <si>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</si>
  <si>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</si>
  <si>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PACIENTES RECUPERADOS DE ANEMIA POR EDADES</t>
  </si>
  <si>
    <t>Total general</t>
  </si>
  <si>
    <t>M.R. LA PUNTA</t>
  </si>
  <si>
    <t>M.R. COCACHACRA</t>
  </si>
  <si>
    <t>M.R. ALTO INCLÁN</t>
  </si>
  <si>
    <t>4A</t>
  </si>
  <si>
    <t>3A</t>
  </si>
  <si>
    <t>2A</t>
  </si>
  <si>
    <t>1A</t>
  </si>
  <si>
    <t>MENOR 1A</t>
  </si>
  <si>
    <t>CÓDIGO D509, LAB=PR, TIPO_DIAG=R</t>
  </si>
  <si>
    <t>&lt;5 AÑOS</t>
  </si>
  <si>
    <t>COD_IPRESS</t>
  </si>
  <si>
    <t>Fecha_Atencion</t>
  </si>
  <si>
    <t>Id_Pais</t>
  </si>
  <si>
    <t>DNIPACIENTE</t>
  </si>
  <si>
    <t>genero</t>
  </si>
  <si>
    <t>Fecha_Nacimiento</t>
  </si>
  <si>
    <t>Peso</t>
  </si>
  <si>
    <t>Talla</t>
  </si>
  <si>
    <t>EDAD_MESES</t>
  </si>
  <si>
    <t>MICRORED</t>
  </si>
  <si>
    <t>ESTABLECIMIENTO</t>
  </si>
  <si>
    <t>Provincia</t>
  </si>
  <si>
    <t>Distrito</t>
  </si>
  <si>
    <t>Hemoglobina</t>
  </si>
  <si>
    <t>ANEMIA</t>
  </si>
  <si>
    <t>GRUPO_ETARIO</t>
  </si>
  <si>
    <t>PER</t>
  </si>
  <si>
    <t>M</t>
  </si>
  <si>
    <t>F</t>
  </si>
  <si>
    <t>MEJIA</t>
  </si>
  <si>
    <t>VEN</t>
  </si>
  <si>
    <t>SD-N00495589</t>
  </si>
  <si>
    <t>SD-000037545590</t>
  </si>
  <si>
    <t>SD-N00525652</t>
  </si>
  <si>
    <t>SD-N00523070</t>
  </si>
  <si>
    <t>C01-00009557765</t>
  </si>
  <si>
    <t>DOM</t>
  </si>
  <si>
    <t>C01-00009485996</t>
  </si>
  <si>
    <t>C01-00008635272</t>
  </si>
  <si>
    <t>COL</t>
  </si>
  <si>
    <t>ANEMIA EN NIÑOS DE 6 A 35 MESES ENERO A NOVIEMBRE 2024 - RED ISLAY</t>
  </si>
  <si>
    <t>ANEMIA EN NIÑOS MENORES DE 5 AÑOS  ENERO A NOVIEMBRE 2024 - RED ISLAY</t>
  </si>
  <si>
    <t>DE ENERO A NOVIEMBRE 2024</t>
  </si>
  <si>
    <t>% ANEMIAS EN NIÑOS ENERO A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</si>
</sst>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1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3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/>
    <xf numFmtId="14" fontId="0" fillId="0" borderId="0" xfId="0" applyNumberFormat="1" applyAlignment="1">
      <alignment horizontal="center"/>
    </xf>
    <xf numFmtId="0" fontId="2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7" fillId="9" borderId="11" xfId="0" applyFont="1" applyFill="1" applyBorder="1" applyAlignment="1">
      <alignment vertical="center" wrapText="1"/>
    </xf>
    <xf numFmtId="0" fontId="8" fillId="11" borderId="10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0" fillId="5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2" fillId="9" borderId="11" xfId="0" applyFont="1" applyFill="1" applyBorder="1" applyAlignment="1">
      <alignment vertical="center" wrapText="1"/>
    </xf>
    <xf numFmtId="0" fontId="12" fillId="13" borderId="9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20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CCFF"/>
      <color rgb="FFF6D6EB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 POR DISTRITOS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NOVIEMBRE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344</c:v>
                </c:pt>
                <c:pt idx="1">
                  <c:v>195</c:v>
                </c:pt>
                <c:pt idx="2">
                  <c:v>213</c:v>
                </c:pt>
                <c:pt idx="3">
                  <c:v>188</c:v>
                </c:pt>
                <c:pt idx="4">
                  <c:v>20</c:v>
                </c:pt>
                <c:pt idx="5">
                  <c:v>168</c:v>
                </c:pt>
                <c:pt idx="6">
                  <c:v>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5942414934574155E-2"/>
                  <c:y val="-1.8826739966319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27</c:v>
                </c:pt>
                <c:pt idx="1">
                  <c:v>41</c:v>
                </c:pt>
                <c:pt idx="2">
                  <c:v>20</c:v>
                </c:pt>
                <c:pt idx="3">
                  <c:v>6</c:v>
                </c:pt>
                <c:pt idx="4">
                  <c:v>3</c:v>
                </c:pt>
                <c:pt idx="5">
                  <c:v>14</c:v>
                </c:pt>
                <c:pt idx="6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653902597144292E-3"/>
                  <c:y val="-5.90594668030054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7.8488372093023256E-2</c:v>
                </c:pt>
                <c:pt idx="1">
                  <c:v>0.21025641025641026</c:v>
                </c:pt>
                <c:pt idx="2">
                  <c:v>9.3896713615023469E-2</c:v>
                </c:pt>
                <c:pt idx="3">
                  <c:v>3.1914893617021274E-2</c:v>
                </c:pt>
                <c:pt idx="4">
                  <c:v>0.15</c:v>
                </c:pt>
                <c:pt idx="5">
                  <c:v>8.3333333333333329E-2</c:v>
                </c:pt>
                <c:pt idx="6">
                  <c:v>9.8404255319148939E-2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NOVIEMBRE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resum!$C$5:$C$11</c:f>
              <c:numCache>
                <c:formatCode>0.0%</c:formatCode>
                <c:ptCount val="7"/>
                <c:pt idx="0">
                  <c:v>7.8488372093023256E-2</c:v>
                </c:pt>
                <c:pt idx="1">
                  <c:v>0.21025641025641026</c:v>
                </c:pt>
                <c:pt idx="2">
                  <c:v>9.3896713615023469E-2</c:v>
                </c:pt>
                <c:pt idx="3">
                  <c:v>3.1914893617021274E-2</c:v>
                </c:pt>
                <c:pt idx="4">
                  <c:v>0.15</c:v>
                </c:pt>
                <c:pt idx="5">
                  <c:v>8.3333333333333329E-2</c:v>
                </c:pt>
                <c:pt idx="6">
                  <c:v>9.8404255319148939E-2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resum!$D$4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resum!$D$5:$D$11</c:f>
              <c:numCache>
                <c:formatCode>0.0%</c:formatCode>
                <c:ptCount val="7"/>
                <c:pt idx="0">
                  <c:v>7.0370370370370375E-2</c:v>
                </c:pt>
                <c:pt idx="1">
                  <c:v>0.24696356275303644</c:v>
                </c:pt>
                <c:pt idx="2">
                  <c:v>9.7560975609756101E-2</c:v>
                </c:pt>
                <c:pt idx="3">
                  <c:v>2.9090909090909091E-2</c:v>
                </c:pt>
                <c:pt idx="4">
                  <c:v>0.15789473684210525</c:v>
                </c:pt>
                <c:pt idx="5">
                  <c:v>9.5238095238095233E-2</c:v>
                </c:pt>
                <c:pt idx="6">
                  <c:v>0.10073260073260074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 codeName="Gráfico5"/>
  <sheetViews>
    <sheetView zoomScale="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Gráfico4"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G45"/>
  <sheetViews>
    <sheetView showGridLines="0" tabSelected="1" zoomScale="85" zoomScaleNormal="85" workbookViewId="0">
      <selection activeCell="N31" sqref="N31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81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552</v>
      </c>
      <c r="C6" s="9">
        <v>31</v>
      </c>
      <c r="D6" s="9">
        <v>5</v>
      </c>
      <c r="E6" s="9">
        <v>0</v>
      </c>
      <c r="F6" s="9">
        <f>C6+D6+E6</f>
        <v>36</v>
      </c>
      <c r="G6" s="10">
        <f>F6/B6</f>
        <v>6.5217391304347824E-2</v>
      </c>
    </row>
    <row r="7" spans="1:7" x14ac:dyDescent="0.25">
      <c r="A7" s="4" t="s">
        <v>18</v>
      </c>
      <c r="B7" s="11">
        <v>260</v>
      </c>
      <c r="C7" s="11">
        <v>18</v>
      </c>
      <c r="D7" s="11">
        <v>2</v>
      </c>
      <c r="E7" s="11">
        <v>0</v>
      </c>
      <c r="F7" s="11">
        <f t="shared" ref="F7:F21" si="0">C7+D7+E7</f>
        <v>20</v>
      </c>
      <c r="G7" s="12">
        <f t="shared" ref="G7:G21" si="1">F7/B7</f>
        <v>7.6923076923076927E-2</v>
      </c>
    </row>
    <row r="8" spans="1:7" x14ac:dyDescent="0.25">
      <c r="A8" s="5" t="s">
        <v>19</v>
      </c>
      <c r="B8" s="13">
        <v>188</v>
      </c>
      <c r="C8" s="13">
        <v>4</v>
      </c>
      <c r="D8" s="13">
        <v>2</v>
      </c>
      <c r="E8" s="13">
        <v>0</v>
      </c>
      <c r="F8" s="13">
        <f t="shared" si="0"/>
        <v>6</v>
      </c>
      <c r="G8" s="14">
        <f t="shared" si="1"/>
        <v>3.1914893617021274E-2</v>
      </c>
    </row>
    <row r="9" spans="1:7" x14ac:dyDescent="0.25">
      <c r="A9" s="4" t="s">
        <v>23</v>
      </c>
      <c r="B9" s="11">
        <v>20</v>
      </c>
      <c r="C9" s="11">
        <v>3</v>
      </c>
      <c r="D9" s="11">
        <v>0</v>
      </c>
      <c r="E9" s="11">
        <v>0</v>
      </c>
      <c r="F9" s="11">
        <f t="shared" si="0"/>
        <v>3</v>
      </c>
      <c r="G9" s="12">
        <f t="shared" si="1"/>
        <v>0.15</v>
      </c>
    </row>
    <row r="10" spans="1:7" x14ac:dyDescent="0.25">
      <c r="A10" s="5" t="s">
        <v>24</v>
      </c>
      <c r="B10" s="13">
        <v>84</v>
      </c>
      <c r="C10" s="13">
        <v>6</v>
      </c>
      <c r="D10" s="13">
        <v>1</v>
      </c>
      <c r="E10" s="13">
        <v>0</v>
      </c>
      <c r="F10" s="13">
        <f t="shared" si="0"/>
        <v>7</v>
      </c>
      <c r="G10" s="14">
        <f t="shared" si="1"/>
        <v>8.3333333333333329E-2</v>
      </c>
    </row>
    <row r="11" spans="1:7" x14ac:dyDescent="0.25">
      <c r="A11" s="6" t="s">
        <v>9</v>
      </c>
      <c r="B11" s="9">
        <v>195</v>
      </c>
      <c r="C11" s="9">
        <v>36</v>
      </c>
      <c r="D11" s="9">
        <v>5</v>
      </c>
      <c r="E11" s="9">
        <v>0</v>
      </c>
      <c r="F11" s="15">
        <f t="shared" si="0"/>
        <v>41</v>
      </c>
      <c r="G11" s="16">
        <f t="shared" si="1"/>
        <v>0.21025641025641026</v>
      </c>
    </row>
    <row r="12" spans="1:7" x14ac:dyDescent="0.25">
      <c r="A12" s="5" t="s">
        <v>20</v>
      </c>
      <c r="B12" s="13">
        <v>172</v>
      </c>
      <c r="C12" s="13">
        <v>30</v>
      </c>
      <c r="D12" s="13">
        <v>5</v>
      </c>
      <c r="E12" s="13">
        <v>0</v>
      </c>
      <c r="F12" s="13">
        <f t="shared" si="0"/>
        <v>35</v>
      </c>
      <c r="G12" s="14">
        <f t="shared" si="1"/>
        <v>0.20348837209302326</v>
      </c>
    </row>
    <row r="13" spans="1:7" x14ac:dyDescent="0.25">
      <c r="A13" s="4" t="s">
        <v>25</v>
      </c>
      <c r="B13" s="11">
        <v>13</v>
      </c>
      <c r="C13" s="11">
        <v>4</v>
      </c>
      <c r="D13" s="11">
        <v>0</v>
      </c>
      <c r="E13" s="11">
        <v>0</v>
      </c>
      <c r="F13" s="11">
        <f t="shared" si="0"/>
        <v>4</v>
      </c>
      <c r="G13" s="12">
        <f t="shared" si="1"/>
        <v>0.30769230769230771</v>
      </c>
    </row>
    <row r="14" spans="1:7" x14ac:dyDescent="0.25">
      <c r="A14" s="5" t="s">
        <v>26</v>
      </c>
      <c r="B14" s="13">
        <v>4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6</v>
      </c>
      <c r="C15" s="11">
        <v>2</v>
      </c>
      <c r="D15" s="11">
        <v>0</v>
      </c>
      <c r="E15" s="11">
        <v>0</v>
      </c>
      <c r="F15" s="11">
        <f t="shared" si="0"/>
        <v>2</v>
      </c>
      <c r="G15" s="12">
        <f t="shared" si="1"/>
        <v>0.33333333333333331</v>
      </c>
    </row>
    <row r="16" spans="1:7" x14ac:dyDescent="0.25">
      <c r="A16" s="3" t="s">
        <v>14</v>
      </c>
      <c r="B16" s="9">
        <v>381</v>
      </c>
      <c r="C16" s="9">
        <v>30</v>
      </c>
      <c r="D16" s="9">
        <v>4</v>
      </c>
      <c r="E16" s="9">
        <v>0</v>
      </c>
      <c r="F16" s="9">
        <f t="shared" si="0"/>
        <v>34</v>
      </c>
      <c r="G16" s="10">
        <f t="shared" si="1"/>
        <v>8.9238845144356954E-2</v>
      </c>
    </row>
    <row r="17" spans="1:7" x14ac:dyDescent="0.25">
      <c r="A17" s="4" t="s">
        <v>21</v>
      </c>
      <c r="B17" s="11">
        <v>115</v>
      </c>
      <c r="C17" s="11">
        <v>11</v>
      </c>
      <c r="D17" s="11">
        <v>2</v>
      </c>
      <c r="E17" s="11">
        <v>0</v>
      </c>
      <c r="F17" s="11">
        <f t="shared" si="0"/>
        <v>13</v>
      </c>
      <c r="G17" s="12">
        <f t="shared" si="1"/>
        <v>0.11304347826086956</v>
      </c>
    </row>
    <row r="18" spans="1:7" x14ac:dyDescent="0.25">
      <c r="A18" s="5" t="s">
        <v>22</v>
      </c>
      <c r="B18" s="13">
        <v>168</v>
      </c>
      <c r="C18" s="13">
        <v>13</v>
      </c>
      <c r="D18" s="13">
        <v>1</v>
      </c>
      <c r="E18" s="13">
        <v>0</v>
      </c>
      <c r="F18" s="13">
        <f t="shared" si="0"/>
        <v>14</v>
      </c>
      <c r="G18" s="14">
        <f t="shared" si="1"/>
        <v>8.3333333333333329E-2</v>
      </c>
    </row>
    <row r="19" spans="1:7" x14ac:dyDescent="0.25">
      <c r="A19" s="4" t="s">
        <v>28</v>
      </c>
      <c r="B19" s="11">
        <v>42</v>
      </c>
      <c r="C19" s="11">
        <v>4</v>
      </c>
      <c r="D19" s="11">
        <v>0</v>
      </c>
      <c r="E19" s="11">
        <v>0</v>
      </c>
      <c r="F19" s="11">
        <f t="shared" si="0"/>
        <v>4</v>
      </c>
      <c r="G19" s="12">
        <f t="shared" si="1"/>
        <v>9.5238095238095233E-2</v>
      </c>
    </row>
    <row r="20" spans="1:7" ht="15.75" thickBot="1" x14ac:dyDescent="0.3">
      <c r="A20" s="5" t="s">
        <v>29</v>
      </c>
      <c r="B20" s="13">
        <v>56</v>
      </c>
      <c r="C20" s="13">
        <v>2</v>
      </c>
      <c r="D20" s="13">
        <v>1</v>
      </c>
      <c r="E20" s="13">
        <v>0</v>
      </c>
      <c r="F20" s="13">
        <f t="shared" si="0"/>
        <v>3</v>
      </c>
      <c r="G20" s="14">
        <f t="shared" si="1"/>
        <v>5.3571428571428568E-2</v>
      </c>
    </row>
    <row r="21" spans="1:7" ht="15.75" thickTop="1" x14ac:dyDescent="0.25">
      <c r="A21" s="7" t="s">
        <v>30</v>
      </c>
      <c r="B21" s="17">
        <v>1128</v>
      </c>
      <c r="C21" s="17">
        <v>97</v>
      </c>
      <c r="D21" s="17">
        <v>14</v>
      </c>
      <c r="E21" s="17">
        <v>0</v>
      </c>
      <c r="F21" s="17">
        <f t="shared" si="0"/>
        <v>111</v>
      </c>
      <c r="G21" s="18">
        <f t="shared" si="1"/>
        <v>9.8404255319148939E-2</v>
      </c>
    </row>
    <row r="22" spans="1:7" x14ac:dyDescent="0.25">
      <c r="A22" s="30" t="s">
        <v>8</v>
      </c>
    </row>
    <row r="29" spans="1:7" ht="18.75" x14ac:dyDescent="0.3">
      <c r="A29" s="1" t="s">
        <v>34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344</v>
      </c>
      <c r="C32" s="25">
        <f t="shared" ref="C32:E32" si="2">+C7+C10</f>
        <v>24</v>
      </c>
      <c r="D32" s="25">
        <f t="shared" si="2"/>
        <v>3</v>
      </c>
      <c r="E32" s="25">
        <f t="shared" si="2"/>
        <v>0</v>
      </c>
      <c r="F32" s="26">
        <f t="shared" ref="F32:F38" si="3">C32+D32+E32</f>
        <v>27</v>
      </c>
      <c r="G32" s="34">
        <f t="shared" ref="G32:G37" si="4">F32/B32</f>
        <v>7.8488372093023256E-2</v>
      </c>
    </row>
    <row r="33" spans="1:7" x14ac:dyDescent="0.25">
      <c r="A33" s="24" t="s">
        <v>9</v>
      </c>
      <c r="B33" s="25">
        <f>+B11</f>
        <v>195</v>
      </c>
      <c r="C33" s="25">
        <f t="shared" ref="C33:E33" si="5">+C11</f>
        <v>36</v>
      </c>
      <c r="D33" s="25">
        <f t="shared" si="5"/>
        <v>5</v>
      </c>
      <c r="E33" s="25">
        <f t="shared" si="5"/>
        <v>0</v>
      </c>
      <c r="F33" s="26">
        <f t="shared" si="3"/>
        <v>41</v>
      </c>
      <c r="G33" s="34">
        <f t="shared" si="4"/>
        <v>0.21025641025641026</v>
      </c>
    </row>
    <row r="34" spans="1:7" x14ac:dyDescent="0.25">
      <c r="A34" s="24" t="s">
        <v>15</v>
      </c>
      <c r="B34" s="25">
        <f>+B17+B19+B20</f>
        <v>213</v>
      </c>
      <c r="C34" s="25">
        <f t="shared" ref="C34:E34" si="6">+C17+C19+C20</f>
        <v>17</v>
      </c>
      <c r="D34" s="25">
        <f t="shared" si="6"/>
        <v>3</v>
      </c>
      <c r="E34" s="25">
        <f t="shared" si="6"/>
        <v>0</v>
      </c>
      <c r="F34" s="26">
        <f t="shared" si="3"/>
        <v>20</v>
      </c>
      <c r="G34" s="34">
        <f t="shared" si="4"/>
        <v>9.3896713615023469E-2</v>
      </c>
    </row>
    <row r="35" spans="1:7" x14ac:dyDescent="0.25">
      <c r="A35" s="24" t="s">
        <v>7</v>
      </c>
      <c r="B35" s="25">
        <f>+B8</f>
        <v>188</v>
      </c>
      <c r="C35" s="25">
        <f t="shared" ref="C35:E35" si="7">+C8</f>
        <v>4</v>
      </c>
      <c r="D35" s="25">
        <f t="shared" si="7"/>
        <v>2</v>
      </c>
      <c r="E35" s="25">
        <f t="shared" si="7"/>
        <v>0</v>
      </c>
      <c r="F35" s="26">
        <f t="shared" si="3"/>
        <v>6</v>
      </c>
      <c r="G35" s="34">
        <f t="shared" si="4"/>
        <v>3.1914893617021274E-2</v>
      </c>
    </row>
    <row r="36" spans="1:7" x14ac:dyDescent="0.25">
      <c r="A36" s="24" t="s">
        <v>16</v>
      </c>
      <c r="B36" s="25">
        <f>+B9</f>
        <v>20</v>
      </c>
      <c r="C36" s="25">
        <f t="shared" ref="C36:E36" si="8">+C9</f>
        <v>3</v>
      </c>
      <c r="D36" s="25">
        <f t="shared" si="8"/>
        <v>0</v>
      </c>
      <c r="E36" s="25">
        <f t="shared" si="8"/>
        <v>0</v>
      </c>
      <c r="F36" s="26">
        <f t="shared" si="3"/>
        <v>3</v>
      </c>
      <c r="G36" s="34">
        <f t="shared" si="4"/>
        <v>0.15</v>
      </c>
    </row>
    <row r="37" spans="1:7" x14ac:dyDescent="0.25">
      <c r="A37" s="24" t="s">
        <v>17</v>
      </c>
      <c r="B37" s="25">
        <f>+B18</f>
        <v>168</v>
      </c>
      <c r="C37" s="25">
        <f t="shared" ref="C37:E37" si="9">+C18</f>
        <v>13</v>
      </c>
      <c r="D37" s="25">
        <f t="shared" si="9"/>
        <v>1</v>
      </c>
      <c r="E37" s="25">
        <f t="shared" si="9"/>
        <v>0</v>
      </c>
      <c r="F37" s="26">
        <f t="shared" si="3"/>
        <v>14</v>
      </c>
      <c r="G37" s="34">
        <f t="shared" si="4"/>
        <v>8.3333333333333329E-2</v>
      </c>
    </row>
    <row r="38" spans="1:7" x14ac:dyDescent="0.25">
      <c r="A38" s="27" t="str">
        <f>+A21</f>
        <v>RED ISLAY</v>
      </c>
      <c r="B38" s="28">
        <f>SUM(B32:B37)</f>
        <v>1128</v>
      </c>
      <c r="C38" s="28">
        <f>SUM(C32:C37)</f>
        <v>97</v>
      </c>
      <c r="D38" s="28">
        <f>SUM(D32:D37)</f>
        <v>14</v>
      </c>
      <c r="E38" s="28">
        <f>SUM(E32:E37)</f>
        <v>0</v>
      </c>
      <c r="F38" s="28">
        <f t="shared" si="3"/>
        <v>111</v>
      </c>
      <c r="G38" s="34">
        <f>F38/B38</f>
        <v>9.8404255319148939E-2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4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19" priority="1" operator="greaterThanOrEqual">
      <formula>0.15</formula>
    </cfRule>
    <cfRule type="cellIs" dxfId="18" priority="2" operator="between">
      <formula>0.1</formula>
      <formula>0.149</formula>
    </cfRule>
    <cfRule type="cellIs" dxfId="17" priority="3" operator="between">
      <formula>0.05</formula>
      <formula>0.099</formula>
    </cfRule>
    <cfRule type="cellIs" dxfId="16" priority="4" operator="lessThanOrEqual">
      <formula>0.05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5"/>
  <sheetViews>
    <sheetView zoomScale="70" zoomScaleNormal="70" workbookViewId="0">
      <selection activeCell="A42" sqref="A42:A45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82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853</v>
      </c>
      <c r="C6" s="9">
        <v>43</v>
      </c>
      <c r="D6" s="9">
        <v>9</v>
      </c>
      <c r="E6" s="9">
        <v>0</v>
      </c>
      <c r="F6" s="9">
        <f>C6+D6+E6</f>
        <v>52</v>
      </c>
      <c r="G6" s="10">
        <f>F6/B6</f>
        <v>6.096131301289566E-2</v>
      </c>
    </row>
    <row r="7" spans="1:7" x14ac:dyDescent="0.25">
      <c r="A7" s="4" t="s">
        <v>18</v>
      </c>
      <c r="B7" s="11">
        <v>394</v>
      </c>
      <c r="C7" s="11">
        <v>24</v>
      </c>
      <c r="D7" s="11">
        <v>4</v>
      </c>
      <c r="E7" s="11">
        <v>0</v>
      </c>
      <c r="F7" s="11">
        <f t="shared" ref="F7:F21" si="0">C7+D7+E7</f>
        <v>28</v>
      </c>
      <c r="G7" s="12">
        <f t="shared" ref="G7:G21" si="1">F7/B7</f>
        <v>7.1065989847715741E-2</v>
      </c>
    </row>
    <row r="8" spans="1:7" x14ac:dyDescent="0.25">
      <c r="A8" s="5" t="s">
        <v>19</v>
      </c>
      <c r="B8" s="13">
        <v>275</v>
      </c>
      <c r="C8" s="13">
        <v>5</v>
      </c>
      <c r="D8" s="13">
        <v>3</v>
      </c>
      <c r="E8" s="13">
        <v>0</v>
      </c>
      <c r="F8" s="13">
        <f t="shared" si="0"/>
        <v>8</v>
      </c>
      <c r="G8" s="14">
        <f t="shared" si="1"/>
        <v>2.9090909090909091E-2</v>
      </c>
    </row>
    <row r="9" spans="1:7" x14ac:dyDescent="0.25">
      <c r="A9" s="4" t="s">
        <v>23</v>
      </c>
      <c r="B9" s="11">
        <v>38</v>
      </c>
      <c r="C9" s="11">
        <v>6</v>
      </c>
      <c r="D9" s="11">
        <v>0</v>
      </c>
      <c r="E9" s="11">
        <v>0</v>
      </c>
      <c r="F9" s="11">
        <f t="shared" si="0"/>
        <v>6</v>
      </c>
      <c r="G9" s="12">
        <f t="shared" si="1"/>
        <v>0.15789473684210525</v>
      </c>
    </row>
    <row r="10" spans="1:7" x14ac:dyDescent="0.25">
      <c r="A10" s="5" t="s">
        <v>24</v>
      </c>
      <c r="B10" s="13">
        <v>146</v>
      </c>
      <c r="C10" s="13">
        <v>8</v>
      </c>
      <c r="D10" s="13">
        <v>2</v>
      </c>
      <c r="E10" s="13">
        <v>0</v>
      </c>
      <c r="F10" s="13">
        <f t="shared" si="0"/>
        <v>10</v>
      </c>
      <c r="G10" s="14">
        <f t="shared" si="1"/>
        <v>6.8493150684931503E-2</v>
      </c>
    </row>
    <row r="11" spans="1:7" x14ac:dyDescent="0.25">
      <c r="A11" s="6" t="s">
        <v>9</v>
      </c>
      <c r="B11" s="9">
        <v>247</v>
      </c>
      <c r="C11" s="9">
        <v>54</v>
      </c>
      <c r="D11" s="9">
        <v>7</v>
      </c>
      <c r="E11" s="9">
        <v>0</v>
      </c>
      <c r="F11" s="15">
        <f t="shared" si="0"/>
        <v>61</v>
      </c>
      <c r="G11" s="16">
        <f t="shared" si="1"/>
        <v>0.24696356275303644</v>
      </c>
    </row>
    <row r="12" spans="1:7" x14ac:dyDescent="0.25">
      <c r="A12" s="5" t="s">
        <v>20</v>
      </c>
      <c r="B12" s="13">
        <v>217</v>
      </c>
      <c r="C12" s="13">
        <v>45</v>
      </c>
      <c r="D12" s="13">
        <v>6</v>
      </c>
      <c r="E12" s="13">
        <v>0</v>
      </c>
      <c r="F12" s="13">
        <f t="shared" si="0"/>
        <v>51</v>
      </c>
      <c r="G12" s="14">
        <f t="shared" si="1"/>
        <v>0.23502304147465439</v>
      </c>
    </row>
    <row r="13" spans="1:7" x14ac:dyDescent="0.25">
      <c r="A13" s="4" t="s">
        <v>25</v>
      </c>
      <c r="B13" s="11">
        <v>18</v>
      </c>
      <c r="C13" s="11">
        <v>7</v>
      </c>
      <c r="D13" s="11">
        <v>1</v>
      </c>
      <c r="E13" s="11">
        <v>0</v>
      </c>
      <c r="F13" s="11">
        <f t="shared" si="0"/>
        <v>8</v>
      </c>
      <c r="G13" s="12">
        <f t="shared" si="1"/>
        <v>0.44444444444444442</v>
      </c>
    </row>
    <row r="14" spans="1:7" x14ac:dyDescent="0.25">
      <c r="A14" s="5" t="s">
        <v>26</v>
      </c>
      <c r="B14" s="13">
        <v>5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7</v>
      </c>
      <c r="C15" s="11">
        <v>2</v>
      </c>
      <c r="D15" s="11">
        <v>0</v>
      </c>
      <c r="E15" s="11">
        <v>0</v>
      </c>
      <c r="F15" s="11">
        <f t="shared" si="0"/>
        <v>2</v>
      </c>
      <c r="G15" s="12">
        <f t="shared" si="1"/>
        <v>0.2857142857142857</v>
      </c>
    </row>
    <row r="16" spans="1:7" x14ac:dyDescent="0.25">
      <c r="A16" s="3" t="s">
        <v>14</v>
      </c>
      <c r="B16" s="9">
        <v>538</v>
      </c>
      <c r="C16" s="9">
        <v>44</v>
      </c>
      <c r="D16" s="9">
        <v>8</v>
      </c>
      <c r="E16" s="9">
        <v>0</v>
      </c>
      <c r="F16" s="9">
        <f t="shared" si="0"/>
        <v>52</v>
      </c>
      <c r="G16" s="10">
        <f t="shared" si="1"/>
        <v>9.6654275092936809E-2</v>
      </c>
    </row>
    <row r="17" spans="1:7" x14ac:dyDescent="0.25">
      <c r="A17" s="4" t="s">
        <v>21</v>
      </c>
      <c r="B17" s="11">
        <v>162</v>
      </c>
      <c r="C17" s="11">
        <v>17</v>
      </c>
      <c r="D17" s="11">
        <v>5</v>
      </c>
      <c r="E17" s="11">
        <v>0</v>
      </c>
      <c r="F17" s="11">
        <f t="shared" si="0"/>
        <v>22</v>
      </c>
      <c r="G17" s="12">
        <f t="shared" si="1"/>
        <v>0.13580246913580246</v>
      </c>
    </row>
    <row r="18" spans="1:7" x14ac:dyDescent="0.25">
      <c r="A18" s="5" t="s">
        <v>22</v>
      </c>
      <c r="B18" s="13">
        <v>210</v>
      </c>
      <c r="C18" s="13">
        <v>18</v>
      </c>
      <c r="D18" s="13">
        <v>2</v>
      </c>
      <c r="E18" s="13">
        <v>0</v>
      </c>
      <c r="F18" s="13">
        <f t="shared" si="0"/>
        <v>20</v>
      </c>
      <c r="G18" s="14">
        <f t="shared" si="1"/>
        <v>9.5238095238095233E-2</v>
      </c>
    </row>
    <row r="19" spans="1:7" x14ac:dyDescent="0.25">
      <c r="A19" s="4" t="s">
        <v>28</v>
      </c>
      <c r="B19" s="11">
        <v>82</v>
      </c>
      <c r="C19" s="11">
        <v>6</v>
      </c>
      <c r="D19" s="11">
        <v>0</v>
      </c>
      <c r="E19" s="11">
        <v>0</v>
      </c>
      <c r="F19" s="11">
        <f t="shared" si="0"/>
        <v>6</v>
      </c>
      <c r="G19" s="12">
        <f t="shared" si="1"/>
        <v>7.3170731707317069E-2</v>
      </c>
    </row>
    <row r="20" spans="1:7" ht="15.75" thickBot="1" x14ac:dyDescent="0.3">
      <c r="A20" s="5" t="s">
        <v>29</v>
      </c>
      <c r="B20" s="13">
        <v>84</v>
      </c>
      <c r="C20" s="13">
        <v>3</v>
      </c>
      <c r="D20" s="13">
        <v>1</v>
      </c>
      <c r="E20" s="13">
        <v>0</v>
      </c>
      <c r="F20" s="13">
        <f t="shared" si="0"/>
        <v>4</v>
      </c>
      <c r="G20" s="14">
        <f t="shared" si="1"/>
        <v>4.7619047619047616E-2</v>
      </c>
    </row>
    <row r="21" spans="1:7" ht="15.75" thickTop="1" x14ac:dyDescent="0.25">
      <c r="A21" s="7" t="s">
        <v>30</v>
      </c>
      <c r="B21" s="17">
        <v>1638</v>
      </c>
      <c r="C21" s="17">
        <v>141</v>
      </c>
      <c r="D21" s="17">
        <v>24</v>
      </c>
      <c r="E21" s="17">
        <v>0</v>
      </c>
      <c r="F21" s="17">
        <f t="shared" si="0"/>
        <v>165</v>
      </c>
      <c r="G21" s="18">
        <f t="shared" si="1"/>
        <v>0.10073260073260074</v>
      </c>
    </row>
    <row r="22" spans="1:7" x14ac:dyDescent="0.25">
      <c r="A22" s="31" t="s">
        <v>8</v>
      </c>
    </row>
    <row r="24" spans="1:7" x14ac:dyDescent="0.25">
      <c r="F24" s="40"/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540</v>
      </c>
      <c r="C32" s="25">
        <f t="shared" ref="C32:E32" si="2">+C7+C10</f>
        <v>32</v>
      </c>
      <c r="D32" s="25">
        <f t="shared" si="2"/>
        <v>6</v>
      </c>
      <c r="E32" s="25">
        <f t="shared" si="2"/>
        <v>0</v>
      </c>
      <c r="F32" s="26">
        <f t="shared" ref="F32:F38" si="3">C32+D32+E32</f>
        <v>38</v>
      </c>
      <c r="G32" s="34">
        <f t="shared" ref="G32:G37" si="4">F32/B32</f>
        <v>7.0370370370370375E-2</v>
      </c>
    </row>
    <row r="33" spans="1:7" x14ac:dyDescent="0.25">
      <c r="A33" s="24" t="s">
        <v>9</v>
      </c>
      <c r="B33" s="25">
        <f>+B11</f>
        <v>247</v>
      </c>
      <c r="C33" s="25">
        <f t="shared" ref="C33:E33" si="5">+C11</f>
        <v>54</v>
      </c>
      <c r="D33" s="25">
        <f t="shared" si="5"/>
        <v>7</v>
      </c>
      <c r="E33" s="25">
        <f t="shared" si="5"/>
        <v>0</v>
      </c>
      <c r="F33" s="26">
        <f t="shared" si="3"/>
        <v>61</v>
      </c>
      <c r="G33" s="34">
        <f t="shared" si="4"/>
        <v>0.24696356275303644</v>
      </c>
    </row>
    <row r="34" spans="1:7" x14ac:dyDescent="0.25">
      <c r="A34" s="24" t="s">
        <v>15</v>
      </c>
      <c r="B34" s="25">
        <f>+B17+B19+B20</f>
        <v>328</v>
      </c>
      <c r="C34" s="25">
        <f t="shared" ref="C34:E34" si="6">+C17+C19+C20</f>
        <v>26</v>
      </c>
      <c r="D34" s="25">
        <f t="shared" si="6"/>
        <v>6</v>
      </c>
      <c r="E34" s="25">
        <f t="shared" si="6"/>
        <v>0</v>
      </c>
      <c r="F34" s="26">
        <f t="shared" si="3"/>
        <v>32</v>
      </c>
      <c r="G34" s="34">
        <f t="shared" si="4"/>
        <v>9.7560975609756101E-2</v>
      </c>
    </row>
    <row r="35" spans="1:7" x14ac:dyDescent="0.25">
      <c r="A35" s="24" t="s">
        <v>7</v>
      </c>
      <c r="B35" s="25">
        <f>+B8</f>
        <v>275</v>
      </c>
      <c r="C35" s="25">
        <f t="shared" ref="C35:E36" si="7">+C8</f>
        <v>5</v>
      </c>
      <c r="D35" s="25">
        <f t="shared" si="7"/>
        <v>3</v>
      </c>
      <c r="E35" s="25">
        <f t="shared" si="7"/>
        <v>0</v>
      </c>
      <c r="F35" s="26">
        <f t="shared" si="3"/>
        <v>8</v>
      </c>
      <c r="G35" s="34">
        <f t="shared" si="4"/>
        <v>2.9090909090909091E-2</v>
      </c>
    </row>
    <row r="36" spans="1:7" x14ac:dyDescent="0.25">
      <c r="A36" s="24" t="s">
        <v>16</v>
      </c>
      <c r="B36" s="25">
        <f>+B9</f>
        <v>38</v>
      </c>
      <c r="C36" s="25">
        <f t="shared" si="7"/>
        <v>6</v>
      </c>
      <c r="D36" s="25">
        <f t="shared" si="7"/>
        <v>0</v>
      </c>
      <c r="E36" s="25">
        <f t="shared" si="7"/>
        <v>0</v>
      </c>
      <c r="F36" s="26">
        <f t="shared" si="3"/>
        <v>6</v>
      </c>
      <c r="G36" s="34">
        <f t="shared" si="4"/>
        <v>0.15789473684210525</v>
      </c>
    </row>
    <row r="37" spans="1:7" x14ac:dyDescent="0.25">
      <c r="A37" s="24" t="s">
        <v>17</v>
      </c>
      <c r="B37" s="25">
        <f>+B18</f>
        <v>210</v>
      </c>
      <c r="C37" s="25">
        <f t="shared" ref="C37:E37" si="8">+C18</f>
        <v>18</v>
      </c>
      <c r="D37" s="25">
        <f t="shared" si="8"/>
        <v>2</v>
      </c>
      <c r="E37" s="25">
        <f t="shared" si="8"/>
        <v>0</v>
      </c>
      <c r="F37" s="26">
        <f t="shared" si="3"/>
        <v>20</v>
      </c>
      <c r="G37" s="34">
        <f t="shared" si="4"/>
        <v>9.5238095238095233E-2</v>
      </c>
    </row>
    <row r="38" spans="1:7" x14ac:dyDescent="0.25">
      <c r="A38" s="27" t="str">
        <f>+A21</f>
        <v>RED ISLAY</v>
      </c>
      <c r="B38" s="28">
        <f>SUM(B32:B37)</f>
        <v>1638</v>
      </c>
      <c r="C38" s="28">
        <f>SUM(C32:C37)</f>
        <v>141</v>
      </c>
      <c r="D38" s="28">
        <f>SUM(D32:D37)</f>
        <v>24</v>
      </c>
      <c r="E38" s="28">
        <f>SUM(E32:E37)</f>
        <v>0</v>
      </c>
      <c r="F38" s="28">
        <f t="shared" si="3"/>
        <v>165</v>
      </c>
      <c r="G38" s="34">
        <f>F38/B38</f>
        <v>0.10073260073260074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4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15" priority="1" operator="greaterThanOrEqual">
      <formula>0.15</formula>
    </cfRule>
    <cfRule type="cellIs" dxfId="14" priority="2" operator="between">
      <formula>0.1</formula>
      <formula>0.149</formula>
    </cfRule>
    <cfRule type="cellIs" dxfId="13" priority="3" operator="between">
      <formula>0.05</formula>
      <formula>0.099</formula>
    </cfRule>
    <cfRule type="cellIs" dxfId="12" priority="4" operator="lessThanOrEqual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sheetPr codeName="Hoja3"/>
  <dimension ref="A1:J22"/>
  <sheetViews>
    <sheetView zoomScaleNormal="100" workbookViewId="0">
      <selection activeCell="B18" sqref="B18"/>
    </sheetView>
  </sheetViews>
  <sheetFormatPr baseColWidth="10" defaultRowHeight="15" x14ac:dyDescent="0.25"/>
  <cols>
    <col min="1" max="1" width="38.42578125" customWidth="1"/>
    <col min="3" max="6" width="8.85546875" customWidth="1"/>
  </cols>
  <sheetData>
    <row r="1" spans="1:10" s="47" customFormat="1" ht="18.75" x14ac:dyDescent="0.3">
      <c r="A1" s="46" t="s">
        <v>39</v>
      </c>
      <c r="J1" s="46" t="s">
        <v>49</v>
      </c>
    </row>
    <row r="2" spans="1:10" s="47" customFormat="1" ht="18.75" x14ac:dyDescent="0.3">
      <c r="A2" s="46" t="s">
        <v>83</v>
      </c>
    </row>
    <row r="3" spans="1:10" s="47" customFormat="1" x14ac:dyDescent="0.25"/>
    <row r="5" spans="1:10" x14ac:dyDescent="0.25">
      <c r="A5" s="39"/>
      <c r="B5" s="38" t="s">
        <v>48</v>
      </c>
      <c r="C5" s="38" t="s">
        <v>47</v>
      </c>
      <c r="D5" s="38" t="s">
        <v>46</v>
      </c>
      <c r="E5" s="38" t="s">
        <v>45</v>
      </c>
      <c r="F5" s="38" t="s">
        <v>44</v>
      </c>
      <c r="G5" s="38" t="s">
        <v>40</v>
      </c>
    </row>
    <row r="6" spans="1:10" x14ac:dyDescent="0.25">
      <c r="A6" s="37" t="s">
        <v>43</v>
      </c>
      <c r="B6" s="36">
        <v>5</v>
      </c>
      <c r="C6" s="36">
        <v>63</v>
      </c>
      <c r="D6" s="36">
        <v>25</v>
      </c>
      <c r="E6" s="36">
        <v>8</v>
      </c>
      <c r="F6" s="36">
        <v>5</v>
      </c>
      <c r="G6" s="36">
        <f>SUM(B6:F6)</f>
        <v>106</v>
      </c>
    </row>
    <row r="7" spans="1:10" x14ac:dyDescent="0.25">
      <c r="A7" s="35" t="s">
        <v>18</v>
      </c>
      <c r="B7" s="25">
        <v>4</v>
      </c>
      <c r="C7" s="25">
        <v>37</v>
      </c>
      <c r="D7" s="25">
        <v>13</v>
      </c>
      <c r="E7" s="25">
        <v>7</v>
      </c>
      <c r="F7" s="25">
        <v>3</v>
      </c>
      <c r="G7" s="25">
        <f t="shared" ref="G7:G21" si="0">SUM(B7:F7)</f>
        <v>64</v>
      </c>
    </row>
    <row r="8" spans="1:10" x14ac:dyDescent="0.25">
      <c r="A8" s="35" t="s">
        <v>19</v>
      </c>
      <c r="B8" s="25">
        <v>1</v>
      </c>
      <c r="C8" s="25">
        <v>18</v>
      </c>
      <c r="D8" s="25">
        <v>9</v>
      </c>
      <c r="E8" s="25">
        <v>1</v>
      </c>
      <c r="F8" s="25">
        <v>1</v>
      </c>
      <c r="G8" s="25">
        <f t="shared" si="0"/>
        <v>30</v>
      </c>
    </row>
    <row r="9" spans="1:10" x14ac:dyDescent="0.25">
      <c r="A9" s="35" t="s">
        <v>23</v>
      </c>
      <c r="B9" s="25"/>
      <c r="C9" s="25">
        <v>4</v>
      </c>
      <c r="D9" s="25">
        <v>3</v>
      </c>
      <c r="E9" s="25"/>
      <c r="F9" s="25">
        <v>1</v>
      </c>
      <c r="G9" s="25">
        <f t="shared" si="0"/>
        <v>8</v>
      </c>
    </row>
    <row r="10" spans="1:10" x14ac:dyDescent="0.25">
      <c r="A10" s="35" t="s">
        <v>24</v>
      </c>
      <c r="B10" s="25"/>
      <c r="C10" s="25">
        <v>4</v>
      </c>
      <c r="D10" s="25"/>
      <c r="E10" s="25"/>
      <c r="F10" s="25"/>
      <c r="G10" s="25">
        <f t="shared" si="0"/>
        <v>4</v>
      </c>
    </row>
    <row r="11" spans="1:10" x14ac:dyDescent="0.25">
      <c r="A11" s="37" t="s">
        <v>42</v>
      </c>
      <c r="B11" s="36"/>
      <c r="C11" s="36">
        <v>22</v>
      </c>
      <c r="D11" s="36">
        <v>9</v>
      </c>
      <c r="E11" s="36">
        <v>4</v>
      </c>
      <c r="F11" s="36">
        <v>1</v>
      </c>
      <c r="G11" s="36">
        <f t="shared" si="0"/>
        <v>36</v>
      </c>
    </row>
    <row r="12" spans="1:10" x14ac:dyDescent="0.25">
      <c r="A12" s="35" t="s">
        <v>20</v>
      </c>
      <c r="B12" s="25"/>
      <c r="C12" s="25">
        <v>20</v>
      </c>
      <c r="D12" s="25">
        <v>8</v>
      </c>
      <c r="E12" s="25">
        <v>3</v>
      </c>
      <c r="F12" s="25"/>
      <c r="G12" s="25">
        <f t="shared" si="0"/>
        <v>31</v>
      </c>
    </row>
    <row r="13" spans="1:10" x14ac:dyDescent="0.25">
      <c r="A13" s="35" t="s">
        <v>25</v>
      </c>
      <c r="B13" s="25"/>
      <c r="C13" s="25"/>
      <c r="D13" s="25"/>
      <c r="E13" s="25">
        <v>1</v>
      </c>
      <c r="F13" s="25">
        <v>1</v>
      </c>
      <c r="G13" s="25">
        <f t="shared" si="0"/>
        <v>2</v>
      </c>
    </row>
    <row r="14" spans="1:10" x14ac:dyDescent="0.25">
      <c r="A14" s="35" t="s">
        <v>26</v>
      </c>
      <c r="B14" s="25"/>
      <c r="C14" s="25">
        <v>2</v>
      </c>
      <c r="D14" s="25"/>
      <c r="E14" s="25"/>
      <c r="F14" s="25"/>
      <c r="G14" s="25">
        <f t="shared" si="0"/>
        <v>2</v>
      </c>
    </row>
    <row r="15" spans="1:10" x14ac:dyDescent="0.25">
      <c r="A15" s="35" t="s">
        <v>27</v>
      </c>
      <c r="B15" s="25"/>
      <c r="C15" s="25"/>
      <c r="D15" s="25">
        <v>1</v>
      </c>
      <c r="E15" s="25"/>
      <c r="F15" s="25"/>
      <c r="G15" s="25">
        <f t="shared" si="0"/>
        <v>1</v>
      </c>
    </row>
    <row r="16" spans="1:10" x14ac:dyDescent="0.25">
      <c r="A16" s="37" t="s">
        <v>41</v>
      </c>
      <c r="B16" s="36">
        <v>2</v>
      </c>
      <c r="C16" s="36">
        <v>29</v>
      </c>
      <c r="D16" s="36">
        <v>17</v>
      </c>
      <c r="E16" s="36">
        <v>4</v>
      </c>
      <c r="F16" s="36"/>
      <c r="G16" s="36">
        <f t="shared" si="0"/>
        <v>52</v>
      </c>
    </row>
    <row r="17" spans="1:7" x14ac:dyDescent="0.25">
      <c r="A17" s="35" t="s">
        <v>21</v>
      </c>
      <c r="B17" s="25">
        <v>1</v>
      </c>
      <c r="C17" s="25">
        <v>10</v>
      </c>
      <c r="D17" s="25">
        <v>5</v>
      </c>
      <c r="E17" s="25">
        <v>1</v>
      </c>
      <c r="F17" s="25"/>
      <c r="G17" s="25">
        <f t="shared" si="0"/>
        <v>17</v>
      </c>
    </row>
    <row r="18" spans="1:7" x14ac:dyDescent="0.25">
      <c r="A18" s="35" t="s">
        <v>22</v>
      </c>
      <c r="B18" s="25"/>
      <c r="C18" s="25">
        <v>15</v>
      </c>
      <c r="D18" s="25">
        <v>6</v>
      </c>
      <c r="E18" s="25">
        <v>1</v>
      </c>
      <c r="F18" s="25"/>
      <c r="G18" s="25">
        <f t="shared" si="0"/>
        <v>22</v>
      </c>
    </row>
    <row r="19" spans="1:7" x14ac:dyDescent="0.25">
      <c r="A19" s="35" t="s">
        <v>29</v>
      </c>
      <c r="B19" s="25"/>
      <c r="C19" s="25">
        <v>4</v>
      </c>
      <c r="D19" s="25">
        <v>5</v>
      </c>
      <c r="E19" s="25">
        <v>1</v>
      </c>
      <c r="F19" s="25"/>
      <c r="G19" s="25">
        <f t="shared" si="0"/>
        <v>10</v>
      </c>
    </row>
    <row r="20" spans="1:7" x14ac:dyDescent="0.25">
      <c r="A20" s="35" t="s">
        <v>28</v>
      </c>
      <c r="B20" s="25">
        <v>1</v>
      </c>
      <c r="C20" s="25"/>
      <c r="D20" s="25">
        <v>1</v>
      </c>
      <c r="E20" s="25">
        <v>1</v>
      </c>
      <c r="F20" s="25"/>
      <c r="G20" s="25">
        <f t="shared" si="0"/>
        <v>3</v>
      </c>
    </row>
    <row r="21" spans="1:7" x14ac:dyDescent="0.25">
      <c r="A21" s="41" t="s">
        <v>40</v>
      </c>
      <c r="B21" s="42">
        <v>7</v>
      </c>
      <c r="C21" s="42">
        <v>114</v>
      </c>
      <c r="D21" s="42">
        <v>51</v>
      </c>
      <c r="E21" s="42">
        <v>16</v>
      </c>
      <c r="F21" s="42">
        <v>6</v>
      </c>
      <c r="G21" s="43">
        <f t="shared" si="0"/>
        <v>194</v>
      </c>
    </row>
    <row r="22" spans="1:7" x14ac:dyDescent="0.25">
      <c r="A22" s="31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D18"/>
  <sheetViews>
    <sheetView zoomScale="130" zoomScaleNormal="130" workbookViewId="0">
      <selection activeCell="F9" sqref="F9"/>
    </sheetView>
  </sheetViews>
  <sheetFormatPr baseColWidth="10" defaultRowHeight="15" x14ac:dyDescent="0.25"/>
  <cols>
    <col min="2" max="2" width="32.7109375" customWidth="1"/>
  </cols>
  <sheetData>
    <row r="1" spans="2:4" ht="15.75" x14ac:dyDescent="0.25">
      <c r="B1" s="52" t="s">
        <v>84</v>
      </c>
    </row>
    <row r="4" spans="2:4" x14ac:dyDescent="0.25">
      <c r="B4" s="21" t="s">
        <v>11</v>
      </c>
      <c r="C4" s="22" t="s">
        <v>32</v>
      </c>
      <c r="D4" s="22" t="s">
        <v>50</v>
      </c>
    </row>
    <row r="5" spans="2:4" x14ac:dyDescent="0.25">
      <c r="B5" s="24" t="s">
        <v>10</v>
      </c>
      <c r="C5" s="34">
        <v>7.8488372093023256E-2</v>
      </c>
      <c r="D5" s="34">
        <v>7.0370370370370375E-2</v>
      </c>
    </row>
    <row r="6" spans="2:4" x14ac:dyDescent="0.25">
      <c r="B6" s="24" t="s">
        <v>9</v>
      </c>
      <c r="C6" s="34">
        <v>0.21025641025641026</v>
      </c>
      <c r="D6" s="34">
        <v>0.24696356275303644</v>
      </c>
    </row>
    <row r="7" spans="2:4" x14ac:dyDescent="0.25">
      <c r="B7" s="24" t="s">
        <v>15</v>
      </c>
      <c r="C7" s="34">
        <v>9.3896713615023469E-2</v>
      </c>
      <c r="D7" s="34">
        <v>9.7560975609756101E-2</v>
      </c>
    </row>
    <row r="8" spans="2:4" x14ac:dyDescent="0.25">
      <c r="B8" s="24" t="s">
        <v>7</v>
      </c>
      <c r="C8" s="34">
        <v>3.1914893617021274E-2</v>
      </c>
      <c r="D8" s="34">
        <v>2.9090909090909091E-2</v>
      </c>
    </row>
    <row r="9" spans="2:4" x14ac:dyDescent="0.25">
      <c r="B9" s="24" t="s">
        <v>16</v>
      </c>
      <c r="C9" s="34">
        <v>0.15</v>
      </c>
      <c r="D9" s="34">
        <v>0.15789473684210525</v>
      </c>
    </row>
    <row r="10" spans="2:4" x14ac:dyDescent="0.25">
      <c r="B10" s="24" t="s">
        <v>17</v>
      </c>
      <c r="C10" s="34">
        <v>8.3333333333333329E-2</v>
      </c>
      <c r="D10" s="34">
        <v>9.5238095238095233E-2</v>
      </c>
    </row>
    <row r="11" spans="2:4" x14ac:dyDescent="0.25">
      <c r="B11" s="54" t="s">
        <v>33</v>
      </c>
      <c r="C11" s="34">
        <v>9.8404255319148939E-2</v>
      </c>
      <c r="D11" s="34">
        <v>0.10073260073260074</v>
      </c>
    </row>
    <row r="14" spans="2:4" ht="15.75" thickBot="1" x14ac:dyDescent="0.3"/>
    <row r="15" spans="2:4" ht="16.5" thickBot="1" x14ac:dyDescent="0.3">
      <c r="B15" s="45" t="s">
        <v>35</v>
      </c>
    </row>
    <row r="16" spans="2:4" ht="15.75" customHeight="1" thickBot="1" x14ac:dyDescent="0.3">
      <c r="B16" s="32" t="s">
        <v>36</v>
      </c>
    </row>
    <row r="17" spans="2:2" ht="15.75" thickBot="1" x14ac:dyDescent="0.3">
      <c r="B17" s="53" t="s">
        <v>37</v>
      </c>
    </row>
    <row r="18" spans="2:2" ht="16.5" thickBot="1" x14ac:dyDescent="0.3">
      <c r="B18" s="33" t="s">
        <v>38</v>
      </c>
    </row>
  </sheetData>
  <conditionalFormatting sqref="D5:D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OrEqual">
      <formula>0.05</formula>
    </cfRule>
  </conditionalFormatting>
  <conditionalFormatting sqref="C5:C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CE3C-2179-4C31-AA59-288D8693FF99}">
  <dimension ref="A1:P1849"/>
  <sheetViews>
    <sheetView workbookViewId="0">
      <selection activeCell="J10" sqref="J10"/>
    </sheetView>
  </sheetViews>
  <sheetFormatPr baseColWidth="10" defaultRowHeight="15" x14ac:dyDescent="0.25"/>
  <cols>
    <col min="15" max="15" width="11.7109375" bestFit="1" customWidth="1"/>
    <col min="16" max="16" width="15" bestFit="1" customWidth="1"/>
  </cols>
  <sheetData>
    <row r="1" spans="1:16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s="48" t="s">
        <v>65</v>
      </c>
      <c r="P1" s="49" t="s">
        <v>66</v>
      </c>
    </row>
    <row r="2" spans="1:16" x14ac:dyDescent="0.25">
      <c r="A2">
        <v>1446</v>
      </c>
      <c r="B2" s="50">
        <v>45565</v>
      </c>
      <c r="C2" t="s">
        <v>67</v>
      </c>
      <c r="D2">
        <v>92039011</v>
      </c>
      <c r="E2" t="s">
        <v>68</v>
      </c>
      <c r="F2" s="50">
        <v>44103</v>
      </c>
      <c r="G2">
        <v>19.2</v>
      </c>
      <c r="H2">
        <v>103.4</v>
      </c>
      <c r="I2">
        <v>48</v>
      </c>
      <c r="J2" t="s">
        <v>41</v>
      </c>
      <c r="K2" t="s">
        <v>22</v>
      </c>
      <c r="L2" t="s">
        <v>7</v>
      </c>
      <c r="M2" t="s">
        <v>17</v>
      </c>
      <c r="N2">
        <v>11</v>
      </c>
      <c r="O2" s="51" t="str">
        <f t="shared" ref="O2:O65" si="0">IF(AND(I2&lt;=23,N2&lt;7),"SEVERA", IF(AND(I2&lt;=23,N2&lt;=9.4),"MODERADA",IF(AND(I2&lt;=23,N2&lt;=10.4),"LEVE",IF(AND(I2&lt;=23,N2&gt;=10.5),"SIN ANEMIA",IF(AND(I2&lt;=59,N2&lt;7),"SEVERA",IF(AND(I2&lt;=59,N2&lt;=9.9),"MODERADA",IF(AND(I2&lt;=59,N2&lt;=10.9),"LEVE","SIN ANEMIA")))))))</f>
        <v>SIN ANEMIA</v>
      </c>
      <c r="P2" s="2" t="str">
        <f t="shared" ref="P2:P65" si="1">IF(I2&lt;=35,"6 A 35M","36 A 59")</f>
        <v>36 A 59</v>
      </c>
    </row>
    <row r="3" spans="1:16" x14ac:dyDescent="0.25">
      <c r="A3">
        <v>1450</v>
      </c>
      <c r="B3" s="50">
        <v>45565</v>
      </c>
      <c r="C3" t="s">
        <v>67</v>
      </c>
      <c r="D3">
        <v>92296296</v>
      </c>
      <c r="E3" t="s">
        <v>68</v>
      </c>
      <c r="F3" s="50">
        <v>44286</v>
      </c>
      <c r="G3">
        <v>15.5</v>
      </c>
      <c r="H3">
        <v>99</v>
      </c>
      <c r="I3">
        <v>42</v>
      </c>
      <c r="J3" t="s">
        <v>41</v>
      </c>
      <c r="K3" t="s">
        <v>28</v>
      </c>
      <c r="L3" t="s">
        <v>7</v>
      </c>
      <c r="M3" t="s">
        <v>15</v>
      </c>
      <c r="N3">
        <v>11.8</v>
      </c>
      <c r="O3" s="51" t="str">
        <f t="shared" si="0"/>
        <v>SIN ANEMIA</v>
      </c>
      <c r="P3" s="2" t="str">
        <f t="shared" si="1"/>
        <v>36 A 59</v>
      </c>
    </row>
    <row r="4" spans="1:16" x14ac:dyDescent="0.25">
      <c r="A4">
        <v>1443</v>
      </c>
      <c r="B4" s="50">
        <v>45565</v>
      </c>
      <c r="C4" t="s">
        <v>67</v>
      </c>
      <c r="D4">
        <v>92344083</v>
      </c>
      <c r="E4" t="s">
        <v>68</v>
      </c>
      <c r="F4" s="50">
        <v>44284</v>
      </c>
      <c r="G4">
        <v>16.399999999999999</v>
      </c>
      <c r="H4">
        <v>97.3</v>
      </c>
      <c r="I4">
        <v>42</v>
      </c>
      <c r="J4" t="s">
        <v>43</v>
      </c>
      <c r="K4" t="s">
        <v>19</v>
      </c>
      <c r="L4" t="s">
        <v>7</v>
      </c>
      <c r="M4" t="s">
        <v>7</v>
      </c>
      <c r="N4">
        <v>12.9</v>
      </c>
      <c r="O4" s="51" t="str">
        <f t="shared" si="0"/>
        <v>SIN ANEMIA</v>
      </c>
      <c r="P4" s="2" t="str">
        <f t="shared" si="1"/>
        <v>36 A 59</v>
      </c>
    </row>
    <row r="5" spans="1:16" x14ac:dyDescent="0.25">
      <c r="A5">
        <v>1444</v>
      </c>
      <c r="B5" s="50">
        <v>45565</v>
      </c>
      <c r="C5" t="s">
        <v>67</v>
      </c>
      <c r="D5">
        <v>93078992</v>
      </c>
      <c r="E5" t="s">
        <v>69</v>
      </c>
      <c r="F5" s="50">
        <v>44832</v>
      </c>
      <c r="G5">
        <v>14.7</v>
      </c>
      <c r="H5">
        <v>85.2</v>
      </c>
      <c r="I5">
        <v>24</v>
      </c>
      <c r="J5" t="s">
        <v>43</v>
      </c>
      <c r="K5" t="s">
        <v>18</v>
      </c>
      <c r="L5" t="s">
        <v>7</v>
      </c>
      <c r="M5" t="s">
        <v>10</v>
      </c>
      <c r="N5">
        <v>12.4</v>
      </c>
      <c r="O5" s="51" t="str">
        <f t="shared" si="0"/>
        <v>SIN ANEMIA</v>
      </c>
      <c r="P5" s="2" t="str">
        <f t="shared" si="1"/>
        <v>6 A 35M</v>
      </c>
    </row>
    <row r="6" spans="1:16" x14ac:dyDescent="0.25">
      <c r="A6">
        <v>1443</v>
      </c>
      <c r="B6" s="50">
        <v>45565</v>
      </c>
      <c r="C6" t="s">
        <v>67</v>
      </c>
      <c r="D6">
        <v>93176478</v>
      </c>
      <c r="E6" t="s">
        <v>68</v>
      </c>
      <c r="F6" s="50">
        <v>44908</v>
      </c>
      <c r="G6">
        <v>12.8</v>
      </c>
      <c r="H6">
        <v>81</v>
      </c>
      <c r="I6">
        <v>21</v>
      </c>
      <c r="J6" t="s">
        <v>43</v>
      </c>
      <c r="K6" t="s">
        <v>19</v>
      </c>
      <c r="L6" t="s">
        <v>7</v>
      </c>
      <c r="M6" t="s">
        <v>7</v>
      </c>
      <c r="N6">
        <v>11.2</v>
      </c>
      <c r="O6" s="51" t="str">
        <f t="shared" si="0"/>
        <v>SIN ANEMIA</v>
      </c>
      <c r="P6" s="2" t="str">
        <f t="shared" si="1"/>
        <v>6 A 35M</v>
      </c>
    </row>
    <row r="7" spans="1:16" x14ac:dyDescent="0.25">
      <c r="A7">
        <v>1446</v>
      </c>
      <c r="B7" s="50">
        <v>45565</v>
      </c>
      <c r="C7" t="s">
        <v>67</v>
      </c>
      <c r="D7">
        <v>93202466</v>
      </c>
      <c r="E7" t="s">
        <v>68</v>
      </c>
      <c r="F7" s="50">
        <v>44928</v>
      </c>
      <c r="G7">
        <v>12.2</v>
      </c>
      <c r="H7">
        <v>83</v>
      </c>
      <c r="I7">
        <v>20</v>
      </c>
      <c r="J7" t="s">
        <v>41</v>
      </c>
      <c r="K7" t="s">
        <v>22</v>
      </c>
      <c r="L7" t="s">
        <v>7</v>
      </c>
      <c r="M7" t="s">
        <v>17</v>
      </c>
      <c r="N7">
        <v>12</v>
      </c>
      <c r="O7" s="51" t="str">
        <f t="shared" si="0"/>
        <v>SIN ANEMIA</v>
      </c>
      <c r="P7" s="2" t="str">
        <f t="shared" si="1"/>
        <v>6 A 35M</v>
      </c>
    </row>
    <row r="8" spans="1:16" x14ac:dyDescent="0.25">
      <c r="A8">
        <v>1445</v>
      </c>
      <c r="B8" s="50">
        <v>45565</v>
      </c>
      <c r="C8" t="s">
        <v>67</v>
      </c>
      <c r="D8">
        <v>93541674</v>
      </c>
      <c r="E8" t="s">
        <v>69</v>
      </c>
      <c r="F8" s="50">
        <v>45183</v>
      </c>
      <c r="G8">
        <v>9.6999999999999993</v>
      </c>
      <c r="H8">
        <v>74.599999999999994</v>
      </c>
      <c r="I8">
        <v>12</v>
      </c>
      <c r="J8" t="s">
        <v>42</v>
      </c>
      <c r="K8" t="s">
        <v>20</v>
      </c>
      <c r="L8" t="s">
        <v>7</v>
      </c>
      <c r="M8" t="s">
        <v>9</v>
      </c>
      <c r="N8">
        <v>11.1</v>
      </c>
      <c r="O8" s="51" t="str">
        <f t="shared" si="0"/>
        <v>SIN ANEMIA</v>
      </c>
      <c r="P8" s="2" t="str">
        <f t="shared" si="1"/>
        <v>6 A 35M</v>
      </c>
    </row>
    <row r="9" spans="1:16" x14ac:dyDescent="0.25">
      <c r="A9">
        <v>1446</v>
      </c>
      <c r="B9" s="50">
        <v>45565</v>
      </c>
      <c r="C9" t="s">
        <v>67</v>
      </c>
      <c r="D9">
        <v>93547371</v>
      </c>
      <c r="E9" t="s">
        <v>69</v>
      </c>
      <c r="F9" s="50">
        <v>45188</v>
      </c>
      <c r="G9">
        <v>9.1999999999999993</v>
      </c>
      <c r="H9">
        <v>71.3</v>
      </c>
      <c r="I9">
        <v>12</v>
      </c>
      <c r="J9" t="s">
        <v>41</v>
      </c>
      <c r="K9" t="s">
        <v>22</v>
      </c>
      <c r="L9" t="s">
        <v>7</v>
      </c>
      <c r="M9" t="s">
        <v>17</v>
      </c>
      <c r="N9">
        <v>10</v>
      </c>
      <c r="O9" s="51" t="str">
        <f t="shared" si="0"/>
        <v>LEVE</v>
      </c>
      <c r="P9" s="2" t="str">
        <f t="shared" si="1"/>
        <v>6 A 35M</v>
      </c>
    </row>
    <row r="10" spans="1:16" x14ac:dyDescent="0.25">
      <c r="A10">
        <v>1444</v>
      </c>
      <c r="B10" s="50">
        <v>45565</v>
      </c>
      <c r="C10" t="s">
        <v>67</v>
      </c>
      <c r="D10">
        <v>93776878</v>
      </c>
      <c r="E10" t="s">
        <v>68</v>
      </c>
      <c r="F10" s="50">
        <v>45380</v>
      </c>
      <c r="G10">
        <v>9.1</v>
      </c>
      <c r="H10">
        <v>69</v>
      </c>
      <c r="I10">
        <v>6</v>
      </c>
      <c r="J10" t="s">
        <v>43</v>
      </c>
      <c r="K10" t="s">
        <v>18</v>
      </c>
      <c r="L10" t="s">
        <v>7</v>
      </c>
      <c r="M10" t="s">
        <v>10</v>
      </c>
      <c r="N10">
        <v>13.1</v>
      </c>
      <c r="O10" s="51" t="str">
        <f t="shared" si="0"/>
        <v>SIN ANEMIA</v>
      </c>
      <c r="P10" s="2" t="str">
        <f t="shared" si="1"/>
        <v>6 A 35M</v>
      </c>
    </row>
    <row r="11" spans="1:16" x14ac:dyDescent="0.25">
      <c r="A11">
        <v>1450</v>
      </c>
      <c r="B11" s="50">
        <v>45565</v>
      </c>
      <c r="C11" t="s">
        <v>67</v>
      </c>
      <c r="D11">
        <v>93777844</v>
      </c>
      <c r="E11" t="s">
        <v>69</v>
      </c>
      <c r="F11" s="50">
        <v>45381</v>
      </c>
      <c r="G11">
        <v>5.99</v>
      </c>
      <c r="H11">
        <v>57.5</v>
      </c>
      <c r="I11">
        <v>6</v>
      </c>
      <c r="J11" t="s">
        <v>41</v>
      </c>
      <c r="K11" t="s">
        <v>28</v>
      </c>
      <c r="L11" t="s">
        <v>7</v>
      </c>
      <c r="M11" t="s">
        <v>15</v>
      </c>
      <c r="N11">
        <v>11</v>
      </c>
      <c r="O11" s="51" t="str">
        <f t="shared" si="0"/>
        <v>SIN ANEMIA</v>
      </c>
      <c r="P11" s="2" t="str">
        <f t="shared" si="1"/>
        <v>6 A 35M</v>
      </c>
    </row>
    <row r="12" spans="1:16" x14ac:dyDescent="0.25">
      <c r="A12">
        <v>1449</v>
      </c>
      <c r="B12" s="50">
        <v>45565</v>
      </c>
      <c r="C12" t="s">
        <v>67</v>
      </c>
      <c r="D12">
        <v>93777935</v>
      </c>
      <c r="E12" t="s">
        <v>68</v>
      </c>
      <c r="F12" s="50">
        <v>45381</v>
      </c>
      <c r="G12">
        <v>9</v>
      </c>
      <c r="H12">
        <v>70</v>
      </c>
      <c r="I12">
        <v>6</v>
      </c>
      <c r="J12" t="s">
        <v>41</v>
      </c>
      <c r="K12" t="s">
        <v>21</v>
      </c>
      <c r="L12" t="s">
        <v>7</v>
      </c>
      <c r="M12" t="s">
        <v>15</v>
      </c>
      <c r="N12">
        <v>11</v>
      </c>
      <c r="O12" s="51" t="str">
        <f t="shared" si="0"/>
        <v>SIN ANEMIA</v>
      </c>
      <c r="P12" s="2" t="str">
        <f t="shared" si="1"/>
        <v>6 A 35M</v>
      </c>
    </row>
    <row r="13" spans="1:16" x14ac:dyDescent="0.25">
      <c r="A13">
        <v>1443</v>
      </c>
      <c r="B13" s="50">
        <v>45564</v>
      </c>
      <c r="C13" t="s">
        <v>67</v>
      </c>
      <c r="D13">
        <v>91907294</v>
      </c>
      <c r="E13" t="s">
        <v>69</v>
      </c>
      <c r="F13" s="50">
        <v>44008</v>
      </c>
      <c r="G13">
        <v>16.7</v>
      </c>
      <c r="H13">
        <v>100.3</v>
      </c>
      <c r="I13">
        <v>51</v>
      </c>
      <c r="J13" t="s">
        <v>43</v>
      </c>
      <c r="K13" t="s">
        <v>19</v>
      </c>
      <c r="L13" t="s">
        <v>7</v>
      </c>
      <c r="M13" t="s">
        <v>7</v>
      </c>
      <c r="N13">
        <v>11.2</v>
      </c>
      <c r="O13" s="51" t="str">
        <f t="shared" si="0"/>
        <v>SIN ANEMIA</v>
      </c>
      <c r="P13" s="2" t="str">
        <f t="shared" si="1"/>
        <v>36 A 59</v>
      </c>
    </row>
    <row r="14" spans="1:16" x14ac:dyDescent="0.25">
      <c r="A14">
        <v>1447</v>
      </c>
      <c r="B14" s="50">
        <v>45563</v>
      </c>
      <c r="C14" t="s">
        <v>67</v>
      </c>
      <c r="D14">
        <v>91878194</v>
      </c>
      <c r="E14" t="s">
        <v>69</v>
      </c>
      <c r="F14" s="50">
        <v>43985</v>
      </c>
      <c r="G14">
        <v>15.8</v>
      </c>
      <c r="H14">
        <v>98.4</v>
      </c>
      <c r="I14">
        <v>51</v>
      </c>
      <c r="J14" t="s">
        <v>43</v>
      </c>
      <c r="K14" t="s">
        <v>24</v>
      </c>
      <c r="L14" t="s">
        <v>7</v>
      </c>
      <c r="M14" t="s">
        <v>10</v>
      </c>
      <c r="N14">
        <v>11</v>
      </c>
      <c r="O14" s="51" t="str">
        <f t="shared" si="0"/>
        <v>SIN ANEMIA</v>
      </c>
      <c r="P14" s="2" t="str">
        <f t="shared" si="1"/>
        <v>36 A 59</v>
      </c>
    </row>
    <row r="15" spans="1:16" x14ac:dyDescent="0.25">
      <c r="A15">
        <v>1446</v>
      </c>
      <c r="B15" s="50">
        <v>45563</v>
      </c>
      <c r="C15" t="s">
        <v>67</v>
      </c>
      <c r="D15">
        <v>92553091</v>
      </c>
      <c r="E15" t="s">
        <v>68</v>
      </c>
      <c r="F15" s="50">
        <v>44463</v>
      </c>
      <c r="G15">
        <v>13.6</v>
      </c>
      <c r="H15">
        <v>89.6</v>
      </c>
      <c r="I15">
        <v>36</v>
      </c>
      <c r="J15" t="s">
        <v>41</v>
      </c>
      <c r="K15" t="s">
        <v>22</v>
      </c>
      <c r="L15" t="s">
        <v>7</v>
      </c>
      <c r="M15" t="s">
        <v>17</v>
      </c>
      <c r="N15">
        <v>11.3</v>
      </c>
      <c r="O15" s="51" t="str">
        <f t="shared" si="0"/>
        <v>SIN ANEMIA</v>
      </c>
      <c r="P15" s="2" t="str">
        <f t="shared" si="1"/>
        <v>36 A 59</v>
      </c>
    </row>
    <row r="16" spans="1:16" x14ac:dyDescent="0.25">
      <c r="A16">
        <v>1447</v>
      </c>
      <c r="B16" s="50">
        <v>45563</v>
      </c>
      <c r="C16" t="s">
        <v>67</v>
      </c>
      <c r="D16">
        <v>92742439</v>
      </c>
      <c r="E16" t="s">
        <v>69</v>
      </c>
      <c r="F16" s="50">
        <v>44597</v>
      </c>
      <c r="G16">
        <v>0</v>
      </c>
      <c r="H16">
        <v>0</v>
      </c>
      <c r="I16">
        <v>31</v>
      </c>
      <c r="J16" t="s">
        <v>43</v>
      </c>
      <c r="K16" t="s">
        <v>24</v>
      </c>
      <c r="L16" t="s">
        <v>7</v>
      </c>
      <c r="M16" t="s">
        <v>10</v>
      </c>
      <c r="N16">
        <v>11.8</v>
      </c>
      <c r="O16" s="51" t="str">
        <f t="shared" si="0"/>
        <v>SIN ANEMIA</v>
      </c>
      <c r="P16" s="2" t="str">
        <f t="shared" si="1"/>
        <v>6 A 35M</v>
      </c>
    </row>
    <row r="17" spans="1:16" x14ac:dyDescent="0.25">
      <c r="A17">
        <v>1444</v>
      </c>
      <c r="B17" s="50">
        <v>45563</v>
      </c>
      <c r="C17" t="s">
        <v>67</v>
      </c>
      <c r="D17">
        <v>93519879</v>
      </c>
      <c r="E17" t="s">
        <v>68</v>
      </c>
      <c r="F17" s="50">
        <v>45167</v>
      </c>
      <c r="G17">
        <v>11</v>
      </c>
      <c r="H17">
        <v>76</v>
      </c>
      <c r="I17">
        <v>13</v>
      </c>
      <c r="J17" t="s">
        <v>43</v>
      </c>
      <c r="K17" t="s">
        <v>18</v>
      </c>
      <c r="L17" t="s">
        <v>7</v>
      </c>
      <c r="M17" t="s">
        <v>10</v>
      </c>
      <c r="N17">
        <v>10.6</v>
      </c>
      <c r="O17" s="51" t="str">
        <f t="shared" si="0"/>
        <v>SIN ANEMIA</v>
      </c>
      <c r="P17" s="2" t="str">
        <f t="shared" si="1"/>
        <v>6 A 35M</v>
      </c>
    </row>
    <row r="18" spans="1:16" x14ac:dyDescent="0.25">
      <c r="A18">
        <v>1446</v>
      </c>
      <c r="B18" s="50">
        <v>45563</v>
      </c>
      <c r="C18" t="s">
        <v>67</v>
      </c>
      <c r="D18">
        <v>93739970</v>
      </c>
      <c r="E18" t="s">
        <v>68</v>
      </c>
      <c r="F18" s="50">
        <v>45350</v>
      </c>
      <c r="G18">
        <v>10.6</v>
      </c>
      <c r="H18">
        <v>73.5</v>
      </c>
      <c r="I18">
        <v>7</v>
      </c>
      <c r="J18" t="s">
        <v>41</v>
      </c>
      <c r="K18" t="s">
        <v>22</v>
      </c>
      <c r="L18" t="s">
        <v>7</v>
      </c>
      <c r="M18" t="s">
        <v>17</v>
      </c>
      <c r="N18">
        <v>12</v>
      </c>
      <c r="O18" s="51" t="str">
        <f t="shared" si="0"/>
        <v>SIN ANEMIA</v>
      </c>
      <c r="P18" s="2" t="str">
        <f t="shared" si="1"/>
        <v>6 A 35M</v>
      </c>
    </row>
    <row r="19" spans="1:16" x14ac:dyDescent="0.25">
      <c r="A19">
        <v>1444</v>
      </c>
      <c r="B19" s="50">
        <v>45562</v>
      </c>
      <c r="C19" t="s">
        <v>67</v>
      </c>
      <c r="D19">
        <v>92594687</v>
      </c>
      <c r="E19" t="s">
        <v>69</v>
      </c>
      <c r="F19" s="50">
        <v>44491</v>
      </c>
      <c r="G19">
        <v>19.100000000000001</v>
      </c>
      <c r="H19">
        <v>94.5</v>
      </c>
      <c r="I19">
        <v>35</v>
      </c>
      <c r="J19" t="s">
        <v>43</v>
      </c>
      <c r="K19" t="s">
        <v>18</v>
      </c>
      <c r="L19" t="s">
        <v>7</v>
      </c>
      <c r="M19" t="s">
        <v>10</v>
      </c>
      <c r="N19">
        <v>12.8</v>
      </c>
      <c r="O19" s="51" t="str">
        <f t="shared" si="0"/>
        <v>SIN ANEMIA</v>
      </c>
      <c r="P19" s="2" t="str">
        <f t="shared" si="1"/>
        <v>6 A 35M</v>
      </c>
    </row>
    <row r="20" spans="1:16" x14ac:dyDescent="0.25">
      <c r="A20">
        <v>1444</v>
      </c>
      <c r="B20" s="50">
        <v>45562</v>
      </c>
      <c r="C20" t="s">
        <v>67</v>
      </c>
      <c r="D20">
        <v>93040881</v>
      </c>
      <c r="E20" t="s">
        <v>69</v>
      </c>
      <c r="F20" s="50">
        <v>44804</v>
      </c>
      <c r="G20">
        <v>13.8</v>
      </c>
      <c r="H20">
        <v>87</v>
      </c>
      <c r="I20">
        <v>25</v>
      </c>
      <c r="J20" t="s">
        <v>43</v>
      </c>
      <c r="K20" t="s">
        <v>18</v>
      </c>
      <c r="L20" t="s">
        <v>7</v>
      </c>
      <c r="M20" t="s">
        <v>10</v>
      </c>
      <c r="N20">
        <v>11</v>
      </c>
      <c r="O20" s="51" t="str">
        <f t="shared" si="0"/>
        <v>SIN ANEMIA</v>
      </c>
      <c r="P20" s="2" t="str">
        <f t="shared" si="1"/>
        <v>6 A 35M</v>
      </c>
    </row>
    <row r="21" spans="1:16" x14ac:dyDescent="0.25">
      <c r="A21">
        <v>1444</v>
      </c>
      <c r="B21" s="50">
        <v>45562</v>
      </c>
      <c r="C21" t="s">
        <v>67</v>
      </c>
      <c r="D21">
        <v>93070825</v>
      </c>
      <c r="E21" t="s">
        <v>68</v>
      </c>
      <c r="F21" s="50">
        <v>44825</v>
      </c>
      <c r="G21">
        <v>10.6</v>
      </c>
      <c r="H21">
        <v>80.5</v>
      </c>
      <c r="I21">
        <v>24</v>
      </c>
      <c r="J21" t="s">
        <v>43</v>
      </c>
      <c r="K21" t="s">
        <v>18</v>
      </c>
      <c r="L21" t="s">
        <v>7</v>
      </c>
      <c r="M21" t="s">
        <v>10</v>
      </c>
      <c r="N21">
        <v>11.5</v>
      </c>
      <c r="O21" s="51" t="str">
        <f t="shared" si="0"/>
        <v>SIN ANEMIA</v>
      </c>
      <c r="P21" s="2" t="str">
        <f t="shared" si="1"/>
        <v>6 A 35M</v>
      </c>
    </row>
    <row r="22" spans="1:16" x14ac:dyDescent="0.25">
      <c r="A22">
        <v>1449</v>
      </c>
      <c r="B22" s="50">
        <v>45562</v>
      </c>
      <c r="C22" t="s">
        <v>67</v>
      </c>
      <c r="D22">
        <v>93074376</v>
      </c>
      <c r="E22" t="s">
        <v>68</v>
      </c>
      <c r="F22" s="50">
        <v>44828</v>
      </c>
      <c r="G22">
        <v>12.5</v>
      </c>
      <c r="H22">
        <v>85.5</v>
      </c>
      <c r="I22">
        <v>24</v>
      </c>
      <c r="J22" t="s">
        <v>41</v>
      </c>
      <c r="K22" t="s">
        <v>21</v>
      </c>
      <c r="L22" t="s">
        <v>7</v>
      </c>
      <c r="M22" t="s">
        <v>15</v>
      </c>
      <c r="N22">
        <v>11</v>
      </c>
      <c r="O22" s="51" t="str">
        <f t="shared" si="0"/>
        <v>SIN ANEMIA</v>
      </c>
      <c r="P22" s="2" t="str">
        <f t="shared" si="1"/>
        <v>6 A 35M</v>
      </c>
    </row>
    <row r="23" spans="1:16" x14ac:dyDescent="0.25">
      <c r="A23">
        <v>1445</v>
      </c>
      <c r="B23" s="50">
        <v>45562</v>
      </c>
      <c r="C23" t="s">
        <v>67</v>
      </c>
      <c r="D23">
        <v>93315147</v>
      </c>
      <c r="E23" t="s">
        <v>69</v>
      </c>
      <c r="F23" s="50">
        <v>45007</v>
      </c>
      <c r="G23">
        <v>12.2</v>
      </c>
      <c r="H23">
        <v>82.1</v>
      </c>
      <c r="I23">
        <v>18</v>
      </c>
      <c r="J23" t="s">
        <v>42</v>
      </c>
      <c r="K23" t="s">
        <v>20</v>
      </c>
      <c r="L23" t="s">
        <v>7</v>
      </c>
      <c r="M23" t="s">
        <v>9</v>
      </c>
      <c r="N23">
        <v>11</v>
      </c>
      <c r="O23" s="51" t="str">
        <f t="shared" si="0"/>
        <v>SIN ANEMIA</v>
      </c>
      <c r="P23" s="2" t="str">
        <f t="shared" si="1"/>
        <v>6 A 35M</v>
      </c>
    </row>
    <row r="24" spans="1:16" x14ac:dyDescent="0.25">
      <c r="A24">
        <v>1452</v>
      </c>
      <c r="B24" s="50">
        <v>45562</v>
      </c>
      <c r="C24" t="s">
        <v>67</v>
      </c>
      <c r="D24">
        <v>93320223</v>
      </c>
      <c r="E24" t="s">
        <v>68</v>
      </c>
      <c r="F24" s="50">
        <v>45012</v>
      </c>
      <c r="G24">
        <v>9.8000000000000007</v>
      </c>
      <c r="H24">
        <v>80.5</v>
      </c>
      <c r="I24">
        <v>18</v>
      </c>
      <c r="J24" t="s">
        <v>42</v>
      </c>
      <c r="K24" t="s">
        <v>25</v>
      </c>
      <c r="L24" t="s">
        <v>7</v>
      </c>
      <c r="M24" t="s">
        <v>9</v>
      </c>
      <c r="N24">
        <v>10.6</v>
      </c>
      <c r="O24" s="51" t="str">
        <f t="shared" si="0"/>
        <v>SIN ANEMIA</v>
      </c>
      <c r="P24" s="2" t="str">
        <f t="shared" si="1"/>
        <v>6 A 35M</v>
      </c>
    </row>
    <row r="25" spans="1:16" x14ac:dyDescent="0.25">
      <c r="A25">
        <v>1443</v>
      </c>
      <c r="B25" s="50">
        <v>45562</v>
      </c>
      <c r="C25" t="s">
        <v>67</v>
      </c>
      <c r="D25">
        <v>93558839</v>
      </c>
      <c r="E25" t="s">
        <v>69</v>
      </c>
      <c r="F25" s="50">
        <v>45196</v>
      </c>
      <c r="G25">
        <v>9.6999999999999993</v>
      </c>
      <c r="H25">
        <v>72.5</v>
      </c>
      <c r="I25">
        <v>12</v>
      </c>
      <c r="J25" t="s">
        <v>43</v>
      </c>
      <c r="K25" t="s">
        <v>19</v>
      </c>
      <c r="L25" t="s">
        <v>7</v>
      </c>
      <c r="M25" t="s">
        <v>7</v>
      </c>
      <c r="N25">
        <v>11.4</v>
      </c>
      <c r="O25" s="51" t="str">
        <f t="shared" si="0"/>
        <v>SIN ANEMIA</v>
      </c>
      <c r="P25" s="2" t="str">
        <f t="shared" si="1"/>
        <v>6 A 35M</v>
      </c>
    </row>
    <row r="26" spans="1:16" x14ac:dyDescent="0.25">
      <c r="A26">
        <v>1444</v>
      </c>
      <c r="B26" s="50">
        <v>45562</v>
      </c>
      <c r="C26" t="s">
        <v>67</v>
      </c>
      <c r="D26">
        <v>93585359</v>
      </c>
      <c r="E26" t="s">
        <v>68</v>
      </c>
      <c r="F26" s="50">
        <v>45219</v>
      </c>
      <c r="G26">
        <v>11.5</v>
      </c>
      <c r="H26">
        <v>75</v>
      </c>
      <c r="I26">
        <v>11</v>
      </c>
      <c r="J26" t="s">
        <v>43</v>
      </c>
      <c r="K26" t="s">
        <v>18</v>
      </c>
      <c r="L26" t="s">
        <v>7</v>
      </c>
      <c r="M26" t="s">
        <v>10</v>
      </c>
      <c r="N26">
        <v>12.8</v>
      </c>
      <c r="O26" s="51" t="str">
        <f t="shared" si="0"/>
        <v>SIN ANEMIA</v>
      </c>
      <c r="P26" s="2" t="str">
        <f t="shared" si="1"/>
        <v>6 A 35M</v>
      </c>
    </row>
    <row r="27" spans="1:16" x14ac:dyDescent="0.25">
      <c r="A27">
        <v>1445</v>
      </c>
      <c r="B27" s="50">
        <v>45562</v>
      </c>
      <c r="C27" t="s">
        <v>67</v>
      </c>
      <c r="D27">
        <v>93664350</v>
      </c>
      <c r="E27" t="s">
        <v>68</v>
      </c>
      <c r="F27" s="50">
        <v>45286</v>
      </c>
      <c r="G27">
        <v>8.76</v>
      </c>
      <c r="H27">
        <v>69.5</v>
      </c>
      <c r="I27">
        <v>9</v>
      </c>
      <c r="J27" t="s">
        <v>42</v>
      </c>
      <c r="K27" t="s">
        <v>20</v>
      </c>
      <c r="L27" t="s">
        <v>7</v>
      </c>
      <c r="M27" t="s">
        <v>9</v>
      </c>
      <c r="N27">
        <v>11.3</v>
      </c>
      <c r="O27" s="51" t="str">
        <f t="shared" si="0"/>
        <v>SIN ANEMIA</v>
      </c>
      <c r="P27" s="2" t="str">
        <f t="shared" si="1"/>
        <v>6 A 35M</v>
      </c>
    </row>
    <row r="28" spans="1:16" x14ac:dyDescent="0.25">
      <c r="A28">
        <v>1445</v>
      </c>
      <c r="B28" s="50">
        <v>45562</v>
      </c>
      <c r="C28" t="s">
        <v>67</v>
      </c>
      <c r="D28">
        <v>93774426</v>
      </c>
      <c r="E28" t="s">
        <v>69</v>
      </c>
      <c r="F28" s="50">
        <v>45378</v>
      </c>
      <c r="G28">
        <v>8.4</v>
      </c>
      <c r="H28">
        <v>68.5</v>
      </c>
      <c r="I28">
        <v>6</v>
      </c>
      <c r="J28" t="s">
        <v>42</v>
      </c>
      <c r="K28" t="s">
        <v>20</v>
      </c>
      <c r="L28" t="s">
        <v>7</v>
      </c>
      <c r="M28" t="s">
        <v>9</v>
      </c>
      <c r="N28">
        <v>11.5</v>
      </c>
      <c r="O28" s="51" t="str">
        <f t="shared" si="0"/>
        <v>SIN ANEMIA</v>
      </c>
      <c r="P28" s="2" t="str">
        <f t="shared" si="1"/>
        <v>6 A 35M</v>
      </c>
    </row>
    <row r="29" spans="1:16" x14ac:dyDescent="0.25">
      <c r="A29">
        <v>1449</v>
      </c>
      <c r="B29" s="50">
        <v>45561</v>
      </c>
      <c r="C29" t="s">
        <v>67</v>
      </c>
      <c r="D29">
        <v>92876122</v>
      </c>
      <c r="E29" t="s">
        <v>69</v>
      </c>
      <c r="F29" s="50">
        <v>44685</v>
      </c>
      <c r="G29">
        <v>0</v>
      </c>
      <c r="H29">
        <v>0</v>
      </c>
      <c r="I29">
        <v>28</v>
      </c>
      <c r="J29" t="s">
        <v>41</v>
      </c>
      <c r="K29" t="s">
        <v>21</v>
      </c>
      <c r="L29" t="s">
        <v>7</v>
      </c>
      <c r="M29" t="s">
        <v>15</v>
      </c>
      <c r="N29">
        <v>10</v>
      </c>
      <c r="O29" s="51" t="str">
        <f t="shared" si="0"/>
        <v>LEVE</v>
      </c>
      <c r="P29" s="2" t="str">
        <f t="shared" si="1"/>
        <v>6 A 35M</v>
      </c>
    </row>
    <row r="30" spans="1:16" x14ac:dyDescent="0.25">
      <c r="A30">
        <v>1444</v>
      </c>
      <c r="B30" s="50">
        <v>45561</v>
      </c>
      <c r="C30" t="s">
        <v>67</v>
      </c>
      <c r="D30">
        <v>92940523</v>
      </c>
      <c r="E30" t="s">
        <v>68</v>
      </c>
      <c r="F30" s="50">
        <v>44730</v>
      </c>
      <c r="G30">
        <v>13</v>
      </c>
      <c r="H30">
        <v>89.2</v>
      </c>
      <c r="I30">
        <v>27</v>
      </c>
      <c r="J30" t="s">
        <v>43</v>
      </c>
      <c r="K30" t="s">
        <v>18</v>
      </c>
      <c r="L30" t="s">
        <v>7</v>
      </c>
      <c r="M30" t="s">
        <v>10</v>
      </c>
      <c r="N30">
        <v>9.8000000000000007</v>
      </c>
      <c r="O30" s="51" t="str">
        <f t="shared" si="0"/>
        <v>MODERADA</v>
      </c>
      <c r="P30" s="2" t="str">
        <f t="shared" si="1"/>
        <v>6 A 35M</v>
      </c>
    </row>
    <row r="31" spans="1:16" x14ac:dyDescent="0.25">
      <c r="A31">
        <v>1446</v>
      </c>
      <c r="B31" s="50">
        <v>45561</v>
      </c>
      <c r="C31" t="s">
        <v>67</v>
      </c>
      <c r="D31">
        <v>92947536</v>
      </c>
      <c r="E31" t="s">
        <v>68</v>
      </c>
      <c r="F31" s="50">
        <v>44735</v>
      </c>
      <c r="G31">
        <v>13.7</v>
      </c>
      <c r="H31">
        <v>89.5</v>
      </c>
      <c r="I31">
        <v>27</v>
      </c>
      <c r="J31" t="s">
        <v>41</v>
      </c>
      <c r="K31" t="s">
        <v>22</v>
      </c>
      <c r="L31" t="s">
        <v>7</v>
      </c>
      <c r="M31" t="s">
        <v>17</v>
      </c>
      <c r="N31">
        <v>11</v>
      </c>
      <c r="O31" s="51" t="str">
        <f t="shared" si="0"/>
        <v>SIN ANEMIA</v>
      </c>
      <c r="P31" s="2" t="str">
        <f t="shared" si="1"/>
        <v>6 A 35M</v>
      </c>
    </row>
    <row r="32" spans="1:16" x14ac:dyDescent="0.25">
      <c r="A32">
        <v>1444</v>
      </c>
      <c r="B32" s="50">
        <v>45561</v>
      </c>
      <c r="C32" t="s">
        <v>67</v>
      </c>
      <c r="D32">
        <v>93006447</v>
      </c>
      <c r="E32" t="s">
        <v>68</v>
      </c>
      <c r="F32" s="50">
        <v>44778</v>
      </c>
      <c r="G32">
        <v>13.8</v>
      </c>
      <c r="H32">
        <v>91.4</v>
      </c>
      <c r="I32">
        <v>25</v>
      </c>
      <c r="J32" t="s">
        <v>43</v>
      </c>
      <c r="K32" t="s">
        <v>18</v>
      </c>
      <c r="L32" t="s">
        <v>7</v>
      </c>
      <c r="M32" t="s">
        <v>10</v>
      </c>
      <c r="N32">
        <v>11.8</v>
      </c>
      <c r="O32" s="51" t="str">
        <f t="shared" si="0"/>
        <v>SIN ANEMIA</v>
      </c>
      <c r="P32" s="2" t="str">
        <f t="shared" si="1"/>
        <v>6 A 35M</v>
      </c>
    </row>
    <row r="33" spans="1:16" x14ac:dyDescent="0.25">
      <c r="A33">
        <v>1445</v>
      </c>
      <c r="B33" s="50">
        <v>45561</v>
      </c>
      <c r="C33" t="s">
        <v>67</v>
      </c>
      <c r="D33">
        <v>93035418</v>
      </c>
      <c r="E33" t="s">
        <v>68</v>
      </c>
      <c r="F33" s="50">
        <v>44799</v>
      </c>
      <c r="G33">
        <v>13.1</v>
      </c>
      <c r="H33">
        <v>85</v>
      </c>
      <c r="I33">
        <v>25</v>
      </c>
      <c r="J33" t="s">
        <v>42</v>
      </c>
      <c r="K33" t="s">
        <v>20</v>
      </c>
      <c r="L33" t="s">
        <v>7</v>
      </c>
      <c r="M33" t="s">
        <v>9</v>
      </c>
      <c r="N33">
        <v>11.3</v>
      </c>
      <c r="O33" s="51" t="str">
        <f t="shared" si="0"/>
        <v>SIN ANEMIA</v>
      </c>
      <c r="P33" s="2" t="str">
        <f t="shared" si="1"/>
        <v>6 A 35M</v>
      </c>
    </row>
    <row r="34" spans="1:16" x14ac:dyDescent="0.25">
      <c r="A34">
        <v>1454</v>
      </c>
      <c r="B34" s="50">
        <v>45561</v>
      </c>
      <c r="C34" t="s">
        <v>67</v>
      </c>
      <c r="D34">
        <v>93399745</v>
      </c>
      <c r="E34" t="s">
        <v>69</v>
      </c>
      <c r="F34" s="50">
        <v>45071</v>
      </c>
      <c r="G34">
        <v>9.1</v>
      </c>
      <c r="H34">
        <v>73</v>
      </c>
      <c r="I34">
        <v>16</v>
      </c>
      <c r="J34" t="s">
        <v>42</v>
      </c>
      <c r="K34" t="s">
        <v>27</v>
      </c>
      <c r="L34" t="s">
        <v>7</v>
      </c>
      <c r="M34" t="s">
        <v>9</v>
      </c>
      <c r="N34">
        <v>11</v>
      </c>
      <c r="O34" s="51" t="str">
        <f t="shared" si="0"/>
        <v>SIN ANEMIA</v>
      </c>
      <c r="P34" s="2" t="str">
        <f t="shared" si="1"/>
        <v>6 A 35M</v>
      </c>
    </row>
    <row r="35" spans="1:16" x14ac:dyDescent="0.25">
      <c r="A35">
        <v>1446</v>
      </c>
      <c r="B35" s="50">
        <v>45561</v>
      </c>
      <c r="C35" t="s">
        <v>67</v>
      </c>
      <c r="D35">
        <v>93401620</v>
      </c>
      <c r="E35" t="s">
        <v>69</v>
      </c>
      <c r="F35" s="50">
        <v>45072</v>
      </c>
      <c r="G35">
        <v>11.15</v>
      </c>
      <c r="H35">
        <v>77.3</v>
      </c>
      <c r="I35">
        <v>16</v>
      </c>
      <c r="J35" t="s">
        <v>41</v>
      </c>
      <c r="K35" t="s">
        <v>22</v>
      </c>
      <c r="L35" t="s">
        <v>7</v>
      </c>
      <c r="M35" t="s">
        <v>17</v>
      </c>
      <c r="N35">
        <v>10.8</v>
      </c>
      <c r="O35" s="51" t="str">
        <f t="shared" si="0"/>
        <v>SIN ANEMIA</v>
      </c>
      <c r="P35" s="2" t="str">
        <f t="shared" si="1"/>
        <v>6 A 35M</v>
      </c>
    </row>
    <row r="36" spans="1:16" x14ac:dyDescent="0.25">
      <c r="A36">
        <v>1445</v>
      </c>
      <c r="B36" s="50">
        <v>45561</v>
      </c>
      <c r="C36" t="s">
        <v>67</v>
      </c>
      <c r="D36">
        <v>93553149</v>
      </c>
      <c r="E36" t="s">
        <v>68</v>
      </c>
      <c r="F36" s="50">
        <v>45192</v>
      </c>
      <c r="G36">
        <v>11.2</v>
      </c>
      <c r="H36">
        <v>79</v>
      </c>
      <c r="I36">
        <v>12</v>
      </c>
      <c r="J36" t="s">
        <v>42</v>
      </c>
      <c r="K36" t="s">
        <v>20</v>
      </c>
      <c r="L36" t="s">
        <v>7</v>
      </c>
      <c r="M36" t="s">
        <v>9</v>
      </c>
      <c r="N36">
        <v>10.5</v>
      </c>
      <c r="O36" s="51" t="str">
        <f t="shared" si="0"/>
        <v>SIN ANEMIA</v>
      </c>
      <c r="P36" s="2" t="str">
        <f t="shared" si="1"/>
        <v>6 A 35M</v>
      </c>
    </row>
    <row r="37" spans="1:16" x14ac:dyDescent="0.25">
      <c r="A37">
        <v>1449</v>
      </c>
      <c r="B37" s="50">
        <v>45561</v>
      </c>
      <c r="C37" t="s">
        <v>67</v>
      </c>
      <c r="D37">
        <v>93556400</v>
      </c>
      <c r="E37" t="s">
        <v>69</v>
      </c>
      <c r="F37" s="50">
        <v>45195</v>
      </c>
      <c r="G37">
        <v>9.1</v>
      </c>
      <c r="H37">
        <v>74.099999999999994</v>
      </c>
      <c r="I37">
        <v>12</v>
      </c>
      <c r="J37" t="s">
        <v>41</v>
      </c>
      <c r="K37" t="s">
        <v>21</v>
      </c>
      <c r="L37" t="s">
        <v>7</v>
      </c>
      <c r="M37" t="s">
        <v>15</v>
      </c>
      <c r="N37">
        <v>11.3</v>
      </c>
      <c r="O37" s="51" t="str">
        <f t="shared" si="0"/>
        <v>SIN ANEMIA</v>
      </c>
      <c r="P37" s="2" t="str">
        <f t="shared" si="1"/>
        <v>6 A 35M</v>
      </c>
    </row>
    <row r="38" spans="1:16" x14ac:dyDescent="0.25">
      <c r="A38">
        <v>1445</v>
      </c>
      <c r="B38" s="50">
        <v>45561</v>
      </c>
      <c r="C38" t="s">
        <v>67</v>
      </c>
      <c r="D38">
        <v>93663614</v>
      </c>
      <c r="E38" t="s">
        <v>68</v>
      </c>
      <c r="F38" s="50">
        <v>45286</v>
      </c>
      <c r="G38">
        <v>7.9</v>
      </c>
      <c r="H38">
        <v>66.3</v>
      </c>
      <c r="I38">
        <v>9</v>
      </c>
      <c r="J38" t="s">
        <v>42</v>
      </c>
      <c r="K38" t="s">
        <v>20</v>
      </c>
      <c r="L38" t="s">
        <v>7</v>
      </c>
      <c r="M38" t="s">
        <v>9</v>
      </c>
      <c r="N38">
        <v>10.3</v>
      </c>
      <c r="O38" s="51" t="str">
        <f t="shared" si="0"/>
        <v>LEVE</v>
      </c>
      <c r="P38" s="2" t="str">
        <f t="shared" si="1"/>
        <v>6 A 35M</v>
      </c>
    </row>
    <row r="39" spans="1:16" x14ac:dyDescent="0.25">
      <c r="A39">
        <v>1447</v>
      </c>
      <c r="B39" s="50">
        <v>45560</v>
      </c>
      <c r="C39" t="s">
        <v>67</v>
      </c>
      <c r="D39">
        <v>92016534</v>
      </c>
      <c r="E39" t="s">
        <v>69</v>
      </c>
      <c r="F39" s="50">
        <v>44089</v>
      </c>
      <c r="G39">
        <v>21.2</v>
      </c>
      <c r="H39">
        <v>104.1</v>
      </c>
      <c r="I39">
        <v>48</v>
      </c>
      <c r="J39" t="s">
        <v>43</v>
      </c>
      <c r="K39" t="s">
        <v>24</v>
      </c>
      <c r="L39" t="s">
        <v>7</v>
      </c>
      <c r="M39" t="s">
        <v>10</v>
      </c>
      <c r="N39">
        <v>11.1</v>
      </c>
      <c r="O39" s="51" t="str">
        <f t="shared" si="0"/>
        <v>SIN ANEMIA</v>
      </c>
      <c r="P39" s="2" t="str">
        <f t="shared" si="1"/>
        <v>36 A 59</v>
      </c>
    </row>
    <row r="40" spans="1:16" x14ac:dyDescent="0.25">
      <c r="A40">
        <v>1446</v>
      </c>
      <c r="B40" s="50">
        <v>45560</v>
      </c>
      <c r="C40" t="s">
        <v>67</v>
      </c>
      <c r="D40">
        <v>92034274</v>
      </c>
      <c r="E40" t="s">
        <v>68</v>
      </c>
      <c r="F40" s="50">
        <v>44099</v>
      </c>
      <c r="G40">
        <v>17.399999999999999</v>
      </c>
      <c r="H40">
        <v>100</v>
      </c>
      <c r="I40">
        <v>48</v>
      </c>
      <c r="J40" t="s">
        <v>41</v>
      </c>
      <c r="K40" t="s">
        <v>22</v>
      </c>
      <c r="L40" t="s">
        <v>7</v>
      </c>
      <c r="M40" t="s">
        <v>17</v>
      </c>
      <c r="N40">
        <v>11.7</v>
      </c>
      <c r="O40" s="51" t="str">
        <f t="shared" si="0"/>
        <v>SIN ANEMIA</v>
      </c>
      <c r="P40" s="2" t="str">
        <f t="shared" si="1"/>
        <v>36 A 59</v>
      </c>
    </row>
    <row r="41" spans="1:16" x14ac:dyDescent="0.25">
      <c r="A41">
        <v>1445</v>
      </c>
      <c r="B41" s="50">
        <v>45560</v>
      </c>
      <c r="C41" t="s">
        <v>67</v>
      </c>
      <c r="D41">
        <v>92554457</v>
      </c>
      <c r="E41" t="s">
        <v>69</v>
      </c>
      <c r="F41" s="50">
        <v>44464</v>
      </c>
      <c r="G41">
        <v>16.600000000000001</v>
      </c>
      <c r="H41">
        <v>97.8</v>
      </c>
      <c r="I41">
        <v>36</v>
      </c>
      <c r="J41" t="s">
        <v>42</v>
      </c>
      <c r="K41" t="s">
        <v>20</v>
      </c>
      <c r="L41" t="s">
        <v>7</v>
      </c>
      <c r="M41" t="s">
        <v>9</v>
      </c>
      <c r="N41">
        <v>11.5</v>
      </c>
      <c r="O41" s="51" t="str">
        <f t="shared" si="0"/>
        <v>SIN ANEMIA</v>
      </c>
      <c r="P41" s="2" t="str">
        <f t="shared" si="1"/>
        <v>36 A 59</v>
      </c>
    </row>
    <row r="42" spans="1:16" x14ac:dyDescent="0.25">
      <c r="A42">
        <v>1450</v>
      </c>
      <c r="B42" s="50">
        <v>45560</v>
      </c>
      <c r="C42" t="s">
        <v>67</v>
      </c>
      <c r="D42">
        <v>92617542</v>
      </c>
      <c r="E42" t="s">
        <v>68</v>
      </c>
      <c r="F42" s="50">
        <v>44508</v>
      </c>
      <c r="G42">
        <v>0</v>
      </c>
      <c r="H42">
        <v>0</v>
      </c>
      <c r="I42">
        <v>34</v>
      </c>
      <c r="J42" t="s">
        <v>41</v>
      </c>
      <c r="K42" t="s">
        <v>28</v>
      </c>
      <c r="L42" t="s">
        <v>7</v>
      </c>
      <c r="M42" t="s">
        <v>15</v>
      </c>
      <c r="N42">
        <v>11.8</v>
      </c>
      <c r="O42" s="51" t="str">
        <f t="shared" si="0"/>
        <v>SIN ANEMIA</v>
      </c>
      <c r="P42" s="2" t="str">
        <f t="shared" si="1"/>
        <v>6 A 35M</v>
      </c>
    </row>
    <row r="43" spans="1:16" x14ac:dyDescent="0.25">
      <c r="A43">
        <v>1450</v>
      </c>
      <c r="B43" s="50">
        <v>45560</v>
      </c>
      <c r="C43" t="s">
        <v>67</v>
      </c>
      <c r="D43">
        <v>92728540</v>
      </c>
      <c r="E43" t="s">
        <v>68</v>
      </c>
      <c r="F43" s="50">
        <v>44588</v>
      </c>
      <c r="G43">
        <v>0</v>
      </c>
      <c r="H43">
        <v>0</v>
      </c>
      <c r="I43">
        <v>32</v>
      </c>
      <c r="J43" t="s">
        <v>41</v>
      </c>
      <c r="K43" t="s">
        <v>28</v>
      </c>
      <c r="L43" t="s">
        <v>7</v>
      </c>
      <c r="M43" t="s">
        <v>15</v>
      </c>
      <c r="N43">
        <v>11.8</v>
      </c>
      <c r="O43" s="51" t="str">
        <f t="shared" si="0"/>
        <v>SIN ANEMIA</v>
      </c>
      <c r="P43" s="2" t="str">
        <f t="shared" si="1"/>
        <v>6 A 35M</v>
      </c>
    </row>
    <row r="44" spans="1:16" x14ac:dyDescent="0.25">
      <c r="A44">
        <v>1449</v>
      </c>
      <c r="B44" s="50">
        <v>45560</v>
      </c>
      <c r="C44" t="s">
        <v>67</v>
      </c>
      <c r="D44">
        <v>92779442</v>
      </c>
      <c r="E44" t="s">
        <v>68</v>
      </c>
      <c r="F44" s="50">
        <v>44621</v>
      </c>
      <c r="G44">
        <v>13.9</v>
      </c>
      <c r="H44">
        <v>93</v>
      </c>
      <c r="I44">
        <v>30</v>
      </c>
      <c r="J44" t="s">
        <v>41</v>
      </c>
      <c r="K44" t="s">
        <v>21</v>
      </c>
      <c r="L44" t="s">
        <v>7</v>
      </c>
      <c r="M44" t="s">
        <v>15</v>
      </c>
      <c r="N44">
        <v>12.1</v>
      </c>
      <c r="O44" s="51" t="str">
        <f t="shared" si="0"/>
        <v>SIN ANEMIA</v>
      </c>
      <c r="P44" s="2" t="str">
        <f t="shared" si="1"/>
        <v>6 A 35M</v>
      </c>
    </row>
    <row r="45" spans="1:16" x14ac:dyDescent="0.25">
      <c r="A45">
        <v>1443</v>
      </c>
      <c r="B45" s="50">
        <v>45560</v>
      </c>
      <c r="C45" t="s">
        <v>67</v>
      </c>
      <c r="D45">
        <v>93075807</v>
      </c>
      <c r="E45" t="s">
        <v>69</v>
      </c>
      <c r="F45" s="50">
        <v>44829</v>
      </c>
      <c r="G45">
        <v>11.6</v>
      </c>
      <c r="H45">
        <v>83.5</v>
      </c>
      <c r="I45">
        <v>24</v>
      </c>
      <c r="J45" t="s">
        <v>43</v>
      </c>
      <c r="K45" t="s">
        <v>19</v>
      </c>
      <c r="L45" t="s">
        <v>7</v>
      </c>
      <c r="M45" t="s">
        <v>7</v>
      </c>
      <c r="N45">
        <v>11.5</v>
      </c>
      <c r="O45" s="51" t="str">
        <f t="shared" si="0"/>
        <v>SIN ANEMIA</v>
      </c>
      <c r="P45" s="2" t="str">
        <f t="shared" si="1"/>
        <v>6 A 35M</v>
      </c>
    </row>
    <row r="46" spans="1:16" x14ac:dyDescent="0.25">
      <c r="A46">
        <v>1451</v>
      </c>
      <c r="B46" s="50">
        <v>45560</v>
      </c>
      <c r="C46" t="s">
        <v>67</v>
      </c>
      <c r="D46">
        <v>93412515</v>
      </c>
      <c r="E46" t="s">
        <v>68</v>
      </c>
      <c r="F46" s="50">
        <v>45081</v>
      </c>
      <c r="G46">
        <v>11.3</v>
      </c>
      <c r="H46">
        <v>77</v>
      </c>
      <c r="I46">
        <v>15</v>
      </c>
      <c r="J46" t="s">
        <v>41</v>
      </c>
      <c r="K46" t="s">
        <v>29</v>
      </c>
      <c r="L46" t="s">
        <v>7</v>
      </c>
      <c r="M46" t="s">
        <v>15</v>
      </c>
      <c r="N46">
        <v>11</v>
      </c>
      <c r="O46" s="51" t="str">
        <f t="shared" si="0"/>
        <v>SIN ANEMIA</v>
      </c>
      <c r="P46" s="2" t="str">
        <f t="shared" si="1"/>
        <v>6 A 35M</v>
      </c>
    </row>
    <row r="47" spans="1:16" x14ac:dyDescent="0.25">
      <c r="A47">
        <v>1444</v>
      </c>
      <c r="B47" s="50">
        <v>45560</v>
      </c>
      <c r="C47" t="s">
        <v>67</v>
      </c>
      <c r="D47">
        <v>93537955</v>
      </c>
      <c r="E47" t="s">
        <v>69</v>
      </c>
      <c r="F47" s="50">
        <v>45181</v>
      </c>
      <c r="G47">
        <v>11.5</v>
      </c>
      <c r="H47">
        <v>74.5</v>
      </c>
      <c r="I47">
        <v>12</v>
      </c>
      <c r="J47" t="s">
        <v>43</v>
      </c>
      <c r="K47" t="s">
        <v>18</v>
      </c>
      <c r="L47" t="s">
        <v>7</v>
      </c>
      <c r="M47" t="s">
        <v>10</v>
      </c>
      <c r="N47">
        <v>11.3</v>
      </c>
      <c r="O47" s="51" t="str">
        <f t="shared" si="0"/>
        <v>SIN ANEMIA</v>
      </c>
      <c r="P47" s="2" t="str">
        <f t="shared" si="1"/>
        <v>6 A 35M</v>
      </c>
    </row>
    <row r="48" spans="1:16" x14ac:dyDescent="0.25">
      <c r="A48">
        <v>1445</v>
      </c>
      <c r="B48" s="50">
        <v>45560</v>
      </c>
      <c r="C48" t="s">
        <v>67</v>
      </c>
      <c r="D48">
        <v>93553165</v>
      </c>
      <c r="E48" t="s">
        <v>68</v>
      </c>
      <c r="F48" s="50">
        <v>45192</v>
      </c>
      <c r="G48">
        <v>9.8000000000000007</v>
      </c>
      <c r="H48">
        <v>74</v>
      </c>
      <c r="I48">
        <v>12</v>
      </c>
      <c r="J48" t="s">
        <v>42</v>
      </c>
      <c r="K48" t="s">
        <v>20</v>
      </c>
      <c r="L48" t="s">
        <v>7</v>
      </c>
      <c r="M48" t="s">
        <v>9</v>
      </c>
      <c r="N48">
        <v>10.5</v>
      </c>
      <c r="O48" s="51" t="str">
        <f t="shared" si="0"/>
        <v>SIN ANEMIA</v>
      </c>
      <c r="P48" s="2" t="str">
        <f t="shared" si="1"/>
        <v>6 A 35M</v>
      </c>
    </row>
    <row r="49" spans="1:16" x14ac:dyDescent="0.25">
      <c r="A49">
        <v>1444</v>
      </c>
      <c r="B49" s="50">
        <v>45560</v>
      </c>
      <c r="C49" t="s">
        <v>67</v>
      </c>
      <c r="D49">
        <v>93771917</v>
      </c>
      <c r="E49" t="s">
        <v>69</v>
      </c>
      <c r="F49" s="50">
        <v>45376</v>
      </c>
      <c r="G49">
        <v>7.19</v>
      </c>
      <c r="H49">
        <v>64</v>
      </c>
      <c r="I49">
        <v>6</v>
      </c>
      <c r="J49" t="s">
        <v>43</v>
      </c>
      <c r="K49" t="s">
        <v>18</v>
      </c>
      <c r="L49" t="s">
        <v>7</v>
      </c>
      <c r="M49" t="s">
        <v>10</v>
      </c>
      <c r="N49">
        <v>13.8</v>
      </c>
      <c r="O49" s="51" t="str">
        <f t="shared" si="0"/>
        <v>SIN ANEMIA</v>
      </c>
      <c r="P49" s="2" t="str">
        <f t="shared" si="1"/>
        <v>6 A 35M</v>
      </c>
    </row>
    <row r="50" spans="1:16" x14ac:dyDescent="0.25">
      <c r="A50">
        <v>1448</v>
      </c>
      <c r="B50" s="50">
        <v>45559</v>
      </c>
      <c r="C50" t="s">
        <v>67</v>
      </c>
      <c r="D50">
        <v>91570618</v>
      </c>
      <c r="E50" t="s">
        <v>68</v>
      </c>
      <c r="F50" s="50">
        <v>43769</v>
      </c>
      <c r="G50">
        <v>17.5</v>
      </c>
      <c r="H50">
        <v>106.3</v>
      </c>
      <c r="I50">
        <v>59</v>
      </c>
      <c r="J50" t="s">
        <v>43</v>
      </c>
      <c r="K50" t="s">
        <v>23</v>
      </c>
      <c r="L50" t="s">
        <v>7</v>
      </c>
      <c r="M50" t="s">
        <v>70</v>
      </c>
      <c r="N50">
        <v>11.6</v>
      </c>
      <c r="O50" s="51" t="str">
        <f t="shared" si="0"/>
        <v>SIN ANEMIA</v>
      </c>
      <c r="P50" s="2" t="str">
        <f t="shared" si="1"/>
        <v>36 A 59</v>
      </c>
    </row>
    <row r="51" spans="1:16" x14ac:dyDescent="0.25">
      <c r="A51">
        <v>1444</v>
      </c>
      <c r="B51" s="50">
        <v>45559</v>
      </c>
      <c r="C51" t="s">
        <v>67</v>
      </c>
      <c r="D51">
        <v>92552826</v>
      </c>
      <c r="E51" t="s">
        <v>68</v>
      </c>
      <c r="F51" s="50">
        <v>44463</v>
      </c>
      <c r="G51">
        <v>13.4</v>
      </c>
      <c r="H51">
        <v>89</v>
      </c>
      <c r="I51">
        <v>36</v>
      </c>
      <c r="J51" t="s">
        <v>43</v>
      </c>
      <c r="K51" t="s">
        <v>18</v>
      </c>
      <c r="L51" t="s">
        <v>7</v>
      </c>
      <c r="M51" t="s">
        <v>10</v>
      </c>
      <c r="N51">
        <v>11.4</v>
      </c>
      <c r="O51" s="51" t="str">
        <f t="shared" si="0"/>
        <v>SIN ANEMIA</v>
      </c>
      <c r="P51" s="2" t="str">
        <f t="shared" si="1"/>
        <v>36 A 59</v>
      </c>
    </row>
    <row r="52" spans="1:16" x14ac:dyDescent="0.25">
      <c r="A52">
        <v>1445</v>
      </c>
      <c r="B52" s="50">
        <v>45559</v>
      </c>
      <c r="C52" t="s">
        <v>67</v>
      </c>
      <c r="D52">
        <v>92815625</v>
      </c>
      <c r="E52" t="s">
        <v>69</v>
      </c>
      <c r="F52" s="50">
        <v>44644</v>
      </c>
      <c r="G52">
        <v>13.4</v>
      </c>
      <c r="H52">
        <v>91.7</v>
      </c>
      <c r="I52">
        <v>30</v>
      </c>
      <c r="J52" t="s">
        <v>42</v>
      </c>
      <c r="K52" t="s">
        <v>20</v>
      </c>
      <c r="L52" t="s">
        <v>7</v>
      </c>
      <c r="M52" t="s">
        <v>9</v>
      </c>
      <c r="N52">
        <v>11</v>
      </c>
      <c r="O52" s="51" t="str">
        <f t="shared" si="0"/>
        <v>SIN ANEMIA</v>
      </c>
      <c r="P52" s="2" t="str">
        <f t="shared" si="1"/>
        <v>6 A 35M</v>
      </c>
    </row>
    <row r="53" spans="1:16" x14ac:dyDescent="0.25">
      <c r="A53">
        <v>1450</v>
      </c>
      <c r="B53" s="50">
        <v>45559</v>
      </c>
      <c r="C53" t="s">
        <v>67</v>
      </c>
      <c r="D53">
        <v>93070197</v>
      </c>
      <c r="E53" t="s">
        <v>68</v>
      </c>
      <c r="F53" s="50">
        <v>44825</v>
      </c>
      <c r="G53">
        <v>14.7</v>
      </c>
      <c r="H53">
        <v>91</v>
      </c>
      <c r="I53">
        <v>24</v>
      </c>
      <c r="J53" t="s">
        <v>41</v>
      </c>
      <c r="K53" t="s">
        <v>28</v>
      </c>
      <c r="L53" t="s">
        <v>7</v>
      </c>
      <c r="M53" t="s">
        <v>15</v>
      </c>
      <c r="N53">
        <v>11.3</v>
      </c>
      <c r="O53" s="51" t="str">
        <f t="shared" si="0"/>
        <v>SIN ANEMIA</v>
      </c>
      <c r="P53" s="2" t="str">
        <f t="shared" si="1"/>
        <v>6 A 35M</v>
      </c>
    </row>
    <row r="54" spans="1:16" x14ac:dyDescent="0.25">
      <c r="A54">
        <v>1444</v>
      </c>
      <c r="B54" s="50">
        <v>45559</v>
      </c>
      <c r="C54" t="s">
        <v>67</v>
      </c>
      <c r="D54">
        <v>93074973</v>
      </c>
      <c r="E54" t="s">
        <v>68</v>
      </c>
      <c r="F54" s="50">
        <v>44828</v>
      </c>
      <c r="G54">
        <v>14.3</v>
      </c>
      <c r="H54">
        <v>86</v>
      </c>
      <c r="I54">
        <v>24</v>
      </c>
      <c r="J54" t="s">
        <v>43</v>
      </c>
      <c r="K54" t="s">
        <v>18</v>
      </c>
      <c r="L54" t="s">
        <v>7</v>
      </c>
      <c r="M54" t="s">
        <v>10</v>
      </c>
      <c r="N54">
        <v>11.4</v>
      </c>
      <c r="O54" s="51" t="str">
        <f t="shared" si="0"/>
        <v>SIN ANEMIA</v>
      </c>
      <c r="P54" s="2" t="str">
        <f t="shared" si="1"/>
        <v>6 A 35M</v>
      </c>
    </row>
    <row r="55" spans="1:16" x14ac:dyDescent="0.25">
      <c r="A55">
        <v>1444</v>
      </c>
      <c r="B55" s="50">
        <v>45558</v>
      </c>
      <c r="C55" t="s">
        <v>67</v>
      </c>
      <c r="D55">
        <v>92550957</v>
      </c>
      <c r="E55" t="s">
        <v>69</v>
      </c>
      <c r="F55" s="50">
        <v>44461</v>
      </c>
      <c r="G55">
        <v>15</v>
      </c>
      <c r="H55">
        <v>93.5</v>
      </c>
      <c r="I55">
        <v>36</v>
      </c>
      <c r="J55" t="s">
        <v>43</v>
      </c>
      <c r="K55" t="s">
        <v>18</v>
      </c>
      <c r="L55" t="s">
        <v>7</v>
      </c>
      <c r="M55" t="s">
        <v>10</v>
      </c>
      <c r="N55">
        <v>11.8</v>
      </c>
      <c r="O55" s="51" t="str">
        <f t="shared" si="0"/>
        <v>SIN ANEMIA</v>
      </c>
      <c r="P55" s="2" t="str">
        <f t="shared" si="1"/>
        <v>36 A 59</v>
      </c>
    </row>
    <row r="56" spans="1:16" x14ac:dyDescent="0.25">
      <c r="A56">
        <v>1445</v>
      </c>
      <c r="B56" s="50">
        <v>45558</v>
      </c>
      <c r="C56" t="s">
        <v>67</v>
      </c>
      <c r="D56">
        <v>93229564</v>
      </c>
      <c r="E56" t="s">
        <v>68</v>
      </c>
      <c r="F56" s="50">
        <v>44947</v>
      </c>
      <c r="G56">
        <v>12.8</v>
      </c>
      <c r="H56">
        <v>82.6</v>
      </c>
      <c r="I56">
        <v>20</v>
      </c>
      <c r="J56" t="s">
        <v>42</v>
      </c>
      <c r="K56" t="s">
        <v>20</v>
      </c>
      <c r="L56" t="s">
        <v>7</v>
      </c>
      <c r="M56" t="s">
        <v>9</v>
      </c>
      <c r="N56">
        <v>10</v>
      </c>
      <c r="O56" s="51" t="str">
        <f t="shared" si="0"/>
        <v>LEVE</v>
      </c>
      <c r="P56" s="2" t="str">
        <f t="shared" si="1"/>
        <v>6 A 35M</v>
      </c>
    </row>
    <row r="57" spans="1:16" x14ac:dyDescent="0.25">
      <c r="A57">
        <v>1443</v>
      </c>
      <c r="B57" s="50">
        <v>45558</v>
      </c>
      <c r="C57" t="s">
        <v>67</v>
      </c>
      <c r="D57">
        <v>93315327</v>
      </c>
      <c r="E57" t="s">
        <v>68</v>
      </c>
      <c r="F57" s="50">
        <v>45008</v>
      </c>
      <c r="G57">
        <v>12.2</v>
      </c>
      <c r="H57">
        <v>82.7</v>
      </c>
      <c r="I57">
        <v>18</v>
      </c>
      <c r="J57" t="s">
        <v>43</v>
      </c>
      <c r="K57" t="s">
        <v>19</v>
      </c>
      <c r="L57" t="s">
        <v>7</v>
      </c>
      <c r="M57" t="s">
        <v>7</v>
      </c>
      <c r="N57">
        <v>11</v>
      </c>
      <c r="O57" s="51" t="str">
        <f t="shared" si="0"/>
        <v>SIN ANEMIA</v>
      </c>
      <c r="P57" s="2" t="str">
        <f t="shared" si="1"/>
        <v>6 A 35M</v>
      </c>
    </row>
    <row r="58" spans="1:16" x14ac:dyDescent="0.25">
      <c r="A58">
        <v>1449</v>
      </c>
      <c r="B58" s="50">
        <v>45558</v>
      </c>
      <c r="C58" t="s">
        <v>67</v>
      </c>
      <c r="D58">
        <v>93450544</v>
      </c>
      <c r="E58" t="s">
        <v>69</v>
      </c>
      <c r="F58" s="50">
        <v>45099</v>
      </c>
      <c r="G58">
        <v>10.35</v>
      </c>
      <c r="H58">
        <v>75.599999999999994</v>
      </c>
      <c r="I58">
        <v>15</v>
      </c>
      <c r="J58" t="s">
        <v>41</v>
      </c>
      <c r="K58" t="s">
        <v>21</v>
      </c>
      <c r="L58" t="s">
        <v>7</v>
      </c>
      <c r="M58" t="s">
        <v>15</v>
      </c>
      <c r="N58">
        <v>12.1</v>
      </c>
      <c r="O58" s="51" t="str">
        <f t="shared" si="0"/>
        <v>SIN ANEMIA</v>
      </c>
      <c r="P58" s="2" t="str">
        <f t="shared" si="1"/>
        <v>6 A 35M</v>
      </c>
    </row>
    <row r="59" spans="1:16" x14ac:dyDescent="0.25">
      <c r="A59">
        <v>1444</v>
      </c>
      <c r="B59" s="50">
        <v>45558</v>
      </c>
      <c r="C59" t="s">
        <v>67</v>
      </c>
      <c r="D59">
        <v>93587694</v>
      </c>
      <c r="E59" t="s">
        <v>69</v>
      </c>
      <c r="F59" s="50">
        <v>45221</v>
      </c>
      <c r="G59">
        <v>10.95</v>
      </c>
      <c r="H59">
        <v>72</v>
      </c>
      <c r="I59">
        <v>11</v>
      </c>
      <c r="J59" t="s">
        <v>43</v>
      </c>
      <c r="K59" t="s">
        <v>18</v>
      </c>
      <c r="L59" t="s">
        <v>7</v>
      </c>
      <c r="M59" t="s">
        <v>10</v>
      </c>
      <c r="N59">
        <v>12.2</v>
      </c>
      <c r="O59" s="51" t="str">
        <f t="shared" si="0"/>
        <v>SIN ANEMIA</v>
      </c>
      <c r="P59" s="2" t="str">
        <f t="shared" si="1"/>
        <v>6 A 35M</v>
      </c>
    </row>
    <row r="60" spans="1:16" x14ac:dyDescent="0.25">
      <c r="A60">
        <v>1444</v>
      </c>
      <c r="B60" s="50">
        <v>45558</v>
      </c>
      <c r="C60" t="s">
        <v>67</v>
      </c>
      <c r="D60">
        <v>93675725</v>
      </c>
      <c r="E60" t="s">
        <v>68</v>
      </c>
      <c r="F60" s="50">
        <v>45297</v>
      </c>
      <c r="G60">
        <v>11.9</v>
      </c>
      <c r="H60">
        <v>69</v>
      </c>
      <c r="I60">
        <v>8</v>
      </c>
      <c r="J60" t="s">
        <v>43</v>
      </c>
      <c r="K60" t="s">
        <v>18</v>
      </c>
      <c r="L60" t="s">
        <v>7</v>
      </c>
      <c r="M60" t="s">
        <v>10</v>
      </c>
      <c r="N60">
        <v>11.4</v>
      </c>
      <c r="O60" s="51" t="str">
        <f t="shared" si="0"/>
        <v>SIN ANEMIA</v>
      </c>
      <c r="P60" s="2" t="str">
        <f t="shared" si="1"/>
        <v>6 A 35M</v>
      </c>
    </row>
    <row r="61" spans="1:16" x14ac:dyDescent="0.25">
      <c r="A61">
        <v>1446</v>
      </c>
      <c r="B61" s="50">
        <v>45558</v>
      </c>
      <c r="C61" t="s">
        <v>67</v>
      </c>
      <c r="D61">
        <v>93764590</v>
      </c>
      <c r="E61" t="s">
        <v>68</v>
      </c>
      <c r="F61" s="50">
        <v>45370</v>
      </c>
      <c r="G61">
        <v>0</v>
      </c>
      <c r="H61">
        <v>0</v>
      </c>
      <c r="I61">
        <v>6</v>
      </c>
      <c r="J61" t="s">
        <v>41</v>
      </c>
      <c r="K61" t="s">
        <v>22</v>
      </c>
      <c r="L61" t="s">
        <v>7</v>
      </c>
      <c r="M61" t="s">
        <v>17</v>
      </c>
      <c r="N61">
        <v>11</v>
      </c>
      <c r="O61" s="51" t="str">
        <f t="shared" si="0"/>
        <v>SIN ANEMIA</v>
      </c>
      <c r="P61" s="2" t="str">
        <f t="shared" si="1"/>
        <v>6 A 35M</v>
      </c>
    </row>
    <row r="62" spans="1:16" x14ac:dyDescent="0.25">
      <c r="A62">
        <v>1444</v>
      </c>
      <c r="B62" s="50">
        <v>45558</v>
      </c>
      <c r="C62" t="s">
        <v>67</v>
      </c>
      <c r="D62">
        <v>93767674</v>
      </c>
      <c r="E62" t="s">
        <v>68</v>
      </c>
      <c r="F62" s="50">
        <v>45372</v>
      </c>
      <c r="G62">
        <v>8.9600000000000009</v>
      </c>
      <c r="H62">
        <v>69.5</v>
      </c>
      <c r="I62">
        <v>6</v>
      </c>
      <c r="J62" t="s">
        <v>43</v>
      </c>
      <c r="K62" t="s">
        <v>18</v>
      </c>
      <c r="L62" t="s">
        <v>7</v>
      </c>
      <c r="M62" t="s">
        <v>10</v>
      </c>
      <c r="N62">
        <v>11.4</v>
      </c>
      <c r="O62" s="51" t="str">
        <f t="shared" si="0"/>
        <v>SIN ANEMIA</v>
      </c>
      <c r="P62" s="2" t="str">
        <f t="shared" si="1"/>
        <v>6 A 35M</v>
      </c>
    </row>
    <row r="63" spans="1:16" x14ac:dyDescent="0.25">
      <c r="A63">
        <v>1445</v>
      </c>
      <c r="B63" s="50">
        <v>45558</v>
      </c>
      <c r="C63" t="s">
        <v>67</v>
      </c>
      <c r="D63">
        <v>93769720</v>
      </c>
      <c r="E63" t="s">
        <v>69</v>
      </c>
      <c r="F63" s="50">
        <v>45374</v>
      </c>
      <c r="G63">
        <v>8.6999999999999993</v>
      </c>
      <c r="H63">
        <v>68.400000000000006</v>
      </c>
      <c r="I63">
        <v>6</v>
      </c>
      <c r="J63" t="s">
        <v>42</v>
      </c>
      <c r="K63" t="s">
        <v>20</v>
      </c>
      <c r="L63" t="s">
        <v>7</v>
      </c>
      <c r="M63" t="s">
        <v>9</v>
      </c>
      <c r="N63">
        <v>11.5</v>
      </c>
      <c r="O63" s="51" t="str">
        <f t="shared" si="0"/>
        <v>SIN ANEMIA</v>
      </c>
      <c r="P63" s="2" t="str">
        <f t="shared" si="1"/>
        <v>6 A 35M</v>
      </c>
    </row>
    <row r="64" spans="1:16" x14ac:dyDescent="0.25">
      <c r="A64">
        <v>1443</v>
      </c>
      <c r="B64" s="50">
        <v>45557</v>
      </c>
      <c r="C64" t="s">
        <v>67</v>
      </c>
      <c r="D64">
        <v>92024112</v>
      </c>
      <c r="E64" t="s">
        <v>69</v>
      </c>
      <c r="F64" s="50">
        <v>44094</v>
      </c>
      <c r="G64">
        <v>15.5</v>
      </c>
      <c r="H64">
        <v>96.5</v>
      </c>
      <c r="I64">
        <v>48</v>
      </c>
      <c r="J64" t="s">
        <v>43</v>
      </c>
      <c r="K64" t="s">
        <v>19</v>
      </c>
      <c r="L64" t="s">
        <v>7</v>
      </c>
      <c r="M64" t="s">
        <v>7</v>
      </c>
      <c r="N64">
        <v>12.8</v>
      </c>
      <c r="O64" s="51" t="str">
        <f t="shared" si="0"/>
        <v>SIN ANEMIA</v>
      </c>
      <c r="P64" s="2" t="str">
        <f t="shared" si="1"/>
        <v>36 A 59</v>
      </c>
    </row>
    <row r="65" spans="1:16" x14ac:dyDescent="0.25">
      <c r="A65">
        <v>1443</v>
      </c>
      <c r="B65" s="50">
        <v>45557</v>
      </c>
      <c r="C65" t="s">
        <v>67</v>
      </c>
      <c r="D65">
        <v>93005068</v>
      </c>
      <c r="E65" t="s">
        <v>69</v>
      </c>
      <c r="F65" s="50">
        <v>44777</v>
      </c>
      <c r="G65">
        <v>12.1</v>
      </c>
      <c r="H65">
        <v>85.9</v>
      </c>
      <c r="I65">
        <v>25</v>
      </c>
      <c r="J65" t="s">
        <v>43</v>
      </c>
      <c r="K65" t="s">
        <v>19</v>
      </c>
      <c r="L65" t="s">
        <v>7</v>
      </c>
      <c r="M65" t="s">
        <v>7</v>
      </c>
      <c r="N65">
        <v>11.1</v>
      </c>
      <c r="O65" s="51" t="str">
        <f t="shared" si="0"/>
        <v>SIN ANEMIA</v>
      </c>
      <c r="P65" s="2" t="str">
        <f t="shared" si="1"/>
        <v>6 A 35M</v>
      </c>
    </row>
    <row r="66" spans="1:16" x14ac:dyDescent="0.25">
      <c r="A66">
        <v>1451</v>
      </c>
      <c r="B66" s="50">
        <v>45557</v>
      </c>
      <c r="C66" t="s">
        <v>67</v>
      </c>
      <c r="D66">
        <v>93314469</v>
      </c>
      <c r="E66" t="s">
        <v>68</v>
      </c>
      <c r="F66" s="50">
        <v>45007</v>
      </c>
      <c r="G66">
        <v>11.2</v>
      </c>
      <c r="H66">
        <v>81</v>
      </c>
      <c r="I66">
        <v>18</v>
      </c>
      <c r="J66" t="s">
        <v>41</v>
      </c>
      <c r="K66" t="s">
        <v>29</v>
      </c>
      <c r="L66" t="s">
        <v>7</v>
      </c>
      <c r="M66" t="s">
        <v>15</v>
      </c>
      <c r="N66">
        <v>11.5</v>
      </c>
      <c r="O66" s="51" t="str">
        <f t="shared" ref="O66:O129" si="2">IF(AND(I66&lt;=23,N66&lt;7),"SEVERA", IF(AND(I66&lt;=23,N66&lt;=9.4),"MODERADA",IF(AND(I66&lt;=23,N66&lt;=10.4),"LEVE",IF(AND(I66&lt;=23,N66&gt;=10.5),"SIN ANEMIA",IF(AND(I66&lt;=59,N66&lt;7),"SEVERA",IF(AND(I66&lt;=59,N66&lt;=9.9),"MODERADA",IF(AND(I66&lt;=59,N66&lt;=10.9),"LEVE","SIN ANEMIA")))))))</f>
        <v>SIN ANEMIA</v>
      </c>
      <c r="P66" s="2" t="str">
        <f t="shared" ref="P66:P129" si="3">IF(I66&lt;=35,"6 A 35M","36 A 59")</f>
        <v>6 A 35M</v>
      </c>
    </row>
    <row r="67" spans="1:16" x14ac:dyDescent="0.25">
      <c r="A67">
        <v>1446</v>
      </c>
      <c r="B67" s="50">
        <v>45557</v>
      </c>
      <c r="C67" t="s">
        <v>67</v>
      </c>
      <c r="D67">
        <v>93551488</v>
      </c>
      <c r="E67" t="s">
        <v>69</v>
      </c>
      <c r="F67" s="50">
        <v>45191</v>
      </c>
      <c r="G67">
        <v>9.67</v>
      </c>
      <c r="H67">
        <v>75.5</v>
      </c>
      <c r="I67">
        <v>12</v>
      </c>
      <c r="J67" t="s">
        <v>41</v>
      </c>
      <c r="K67" t="s">
        <v>22</v>
      </c>
      <c r="L67" t="s">
        <v>7</v>
      </c>
      <c r="M67" t="s">
        <v>17</v>
      </c>
      <c r="N67">
        <v>10.7</v>
      </c>
      <c r="O67" s="51" t="str">
        <f t="shared" si="2"/>
        <v>SIN ANEMIA</v>
      </c>
      <c r="P67" s="2" t="str">
        <f t="shared" si="3"/>
        <v>6 A 35M</v>
      </c>
    </row>
    <row r="68" spans="1:16" x14ac:dyDescent="0.25">
      <c r="A68">
        <v>1446</v>
      </c>
      <c r="B68" s="50">
        <v>45557</v>
      </c>
      <c r="C68" t="s">
        <v>67</v>
      </c>
      <c r="D68">
        <v>93768819</v>
      </c>
      <c r="E68" t="s">
        <v>68</v>
      </c>
      <c r="F68" s="50">
        <v>45373</v>
      </c>
      <c r="G68">
        <v>9.61</v>
      </c>
      <c r="H68">
        <v>68</v>
      </c>
      <c r="I68">
        <v>6</v>
      </c>
      <c r="J68" t="s">
        <v>41</v>
      </c>
      <c r="K68" t="s">
        <v>22</v>
      </c>
      <c r="L68" t="s">
        <v>7</v>
      </c>
      <c r="M68" t="s">
        <v>17</v>
      </c>
      <c r="N68">
        <v>12</v>
      </c>
      <c r="O68" s="51" t="str">
        <f t="shared" si="2"/>
        <v>SIN ANEMIA</v>
      </c>
      <c r="P68" s="2" t="str">
        <f t="shared" si="3"/>
        <v>6 A 35M</v>
      </c>
    </row>
    <row r="69" spans="1:16" x14ac:dyDescent="0.25">
      <c r="A69">
        <v>1449</v>
      </c>
      <c r="B69" s="50">
        <v>45556</v>
      </c>
      <c r="C69" t="s">
        <v>67</v>
      </c>
      <c r="D69">
        <v>93312901</v>
      </c>
      <c r="E69" t="s">
        <v>69</v>
      </c>
      <c r="F69" s="50">
        <v>45006</v>
      </c>
      <c r="G69">
        <v>8.67</v>
      </c>
      <c r="H69">
        <v>73.5</v>
      </c>
      <c r="I69">
        <v>18</v>
      </c>
      <c r="J69" t="s">
        <v>41</v>
      </c>
      <c r="K69" t="s">
        <v>21</v>
      </c>
      <c r="L69" t="s">
        <v>7</v>
      </c>
      <c r="M69" t="s">
        <v>15</v>
      </c>
      <c r="N69">
        <v>12.1</v>
      </c>
      <c r="O69" s="51" t="str">
        <f t="shared" si="2"/>
        <v>SIN ANEMIA</v>
      </c>
      <c r="P69" s="2" t="str">
        <f t="shared" si="3"/>
        <v>6 A 35M</v>
      </c>
    </row>
    <row r="70" spans="1:16" x14ac:dyDescent="0.25">
      <c r="A70">
        <v>1446</v>
      </c>
      <c r="B70" s="50">
        <v>45556</v>
      </c>
      <c r="C70" t="s">
        <v>67</v>
      </c>
      <c r="D70">
        <v>93542765</v>
      </c>
      <c r="E70" t="s">
        <v>69</v>
      </c>
      <c r="F70" s="50">
        <v>45184</v>
      </c>
      <c r="G70">
        <v>12</v>
      </c>
      <c r="H70">
        <v>75.8</v>
      </c>
      <c r="I70">
        <v>12</v>
      </c>
      <c r="J70" t="s">
        <v>41</v>
      </c>
      <c r="K70" t="s">
        <v>22</v>
      </c>
      <c r="L70" t="s">
        <v>7</v>
      </c>
      <c r="M70" t="s">
        <v>17</v>
      </c>
      <c r="N70">
        <v>10.7</v>
      </c>
      <c r="O70" s="51" t="str">
        <f t="shared" si="2"/>
        <v>SIN ANEMIA</v>
      </c>
      <c r="P70" s="2" t="str">
        <f t="shared" si="3"/>
        <v>6 A 35M</v>
      </c>
    </row>
    <row r="71" spans="1:16" x14ac:dyDescent="0.25">
      <c r="A71">
        <v>1446</v>
      </c>
      <c r="B71" s="50">
        <v>45556</v>
      </c>
      <c r="C71" t="s">
        <v>67</v>
      </c>
      <c r="D71">
        <v>93623638</v>
      </c>
      <c r="E71" t="s">
        <v>68</v>
      </c>
      <c r="F71" s="50">
        <v>45251</v>
      </c>
      <c r="G71">
        <v>10.8</v>
      </c>
      <c r="H71">
        <v>72.8</v>
      </c>
      <c r="I71">
        <v>10</v>
      </c>
      <c r="J71" t="s">
        <v>41</v>
      </c>
      <c r="K71" t="s">
        <v>22</v>
      </c>
      <c r="L71" t="s">
        <v>7</v>
      </c>
      <c r="M71" t="s">
        <v>17</v>
      </c>
      <c r="N71">
        <v>9.3000000000000007</v>
      </c>
      <c r="O71" s="51" t="str">
        <f t="shared" si="2"/>
        <v>MODERADA</v>
      </c>
      <c r="P71" s="2" t="str">
        <f t="shared" si="3"/>
        <v>6 A 35M</v>
      </c>
    </row>
    <row r="72" spans="1:16" x14ac:dyDescent="0.25">
      <c r="A72">
        <v>1444</v>
      </c>
      <c r="B72" s="50">
        <v>45556</v>
      </c>
      <c r="C72" t="s">
        <v>67</v>
      </c>
      <c r="D72">
        <v>93766148</v>
      </c>
      <c r="E72" t="s">
        <v>68</v>
      </c>
      <c r="F72" s="50">
        <v>45371</v>
      </c>
      <c r="G72">
        <v>9.65</v>
      </c>
      <c r="H72">
        <v>70.5</v>
      </c>
      <c r="I72">
        <v>6</v>
      </c>
      <c r="J72" t="s">
        <v>43</v>
      </c>
      <c r="K72" t="s">
        <v>18</v>
      </c>
      <c r="L72" t="s">
        <v>7</v>
      </c>
      <c r="M72" t="s">
        <v>10</v>
      </c>
      <c r="N72">
        <v>11.9</v>
      </c>
      <c r="O72" s="51" t="str">
        <f t="shared" si="2"/>
        <v>SIN ANEMIA</v>
      </c>
      <c r="P72" s="2" t="str">
        <f t="shared" si="3"/>
        <v>6 A 35M</v>
      </c>
    </row>
    <row r="73" spans="1:16" x14ac:dyDescent="0.25">
      <c r="A73">
        <v>1445</v>
      </c>
      <c r="B73" s="50">
        <v>45556</v>
      </c>
      <c r="C73" t="s">
        <v>67</v>
      </c>
      <c r="D73">
        <v>93767508</v>
      </c>
      <c r="E73" t="s">
        <v>69</v>
      </c>
      <c r="F73" s="50">
        <v>45372</v>
      </c>
      <c r="G73">
        <v>9.1</v>
      </c>
      <c r="H73">
        <v>67.5</v>
      </c>
      <c r="I73">
        <v>6</v>
      </c>
      <c r="J73" t="s">
        <v>42</v>
      </c>
      <c r="K73" t="s">
        <v>20</v>
      </c>
      <c r="L73" t="s">
        <v>7</v>
      </c>
      <c r="M73" t="s">
        <v>9</v>
      </c>
      <c r="N73">
        <v>11.9</v>
      </c>
      <c r="O73" s="51" t="str">
        <f t="shared" si="2"/>
        <v>SIN ANEMIA</v>
      </c>
      <c r="P73" s="2" t="str">
        <f t="shared" si="3"/>
        <v>6 A 35M</v>
      </c>
    </row>
    <row r="74" spans="1:16" x14ac:dyDescent="0.25">
      <c r="A74">
        <v>1451</v>
      </c>
      <c r="B74" s="50">
        <v>45555</v>
      </c>
      <c r="C74" t="s">
        <v>67</v>
      </c>
      <c r="D74">
        <v>93302193</v>
      </c>
      <c r="E74" t="s">
        <v>68</v>
      </c>
      <c r="F74" s="50">
        <v>44998</v>
      </c>
      <c r="G74">
        <v>11.5</v>
      </c>
      <c r="H74">
        <v>81.2</v>
      </c>
      <c r="I74">
        <v>18</v>
      </c>
      <c r="J74" t="s">
        <v>41</v>
      </c>
      <c r="K74" t="s">
        <v>29</v>
      </c>
      <c r="L74" t="s">
        <v>7</v>
      </c>
      <c r="M74" t="s">
        <v>15</v>
      </c>
      <c r="N74">
        <v>11</v>
      </c>
      <c r="O74" s="51" t="str">
        <f t="shared" si="2"/>
        <v>SIN ANEMIA</v>
      </c>
      <c r="P74" s="2" t="str">
        <f t="shared" si="3"/>
        <v>6 A 35M</v>
      </c>
    </row>
    <row r="75" spans="1:16" x14ac:dyDescent="0.25">
      <c r="A75">
        <v>1451</v>
      </c>
      <c r="B75" s="50">
        <v>45555</v>
      </c>
      <c r="C75" t="s">
        <v>67</v>
      </c>
      <c r="D75">
        <v>93311898</v>
      </c>
      <c r="E75" t="s">
        <v>69</v>
      </c>
      <c r="F75" s="50">
        <v>45005</v>
      </c>
      <c r="G75">
        <v>12.5</v>
      </c>
      <c r="H75">
        <v>81.900000000000006</v>
      </c>
      <c r="I75">
        <v>18</v>
      </c>
      <c r="J75" t="s">
        <v>41</v>
      </c>
      <c r="K75" t="s">
        <v>29</v>
      </c>
      <c r="L75" t="s">
        <v>7</v>
      </c>
      <c r="M75" t="s">
        <v>15</v>
      </c>
      <c r="N75">
        <v>11.6</v>
      </c>
      <c r="O75" s="51" t="str">
        <f t="shared" si="2"/>
        <v>SIN ANEMIA</v>
      </c>
      <c r="P75" s="2" t="str">
        <f t="shared" si="3"/>
        <v>6 A 35M</v>
      </c>
    </row>
    <row r="76" spans="1:16" x14ac:dyDescent="0.25">
      <c r="A76">
        <v>1444</v>
      </c>
      <c r="B76" s="50">
        <v>45555</v>
      </c>
      <c r="C76" t="s">
        <v>67</v>
      </c>
      <c r="D76">
        <v>93713024</v>
      </c>
      <c r="E76" t="s">
        <v>69</v>
      </c>
      <c r="F76" s="50">
        <v>45329</v>
      </c>
      <c r="G76">
        <v>7.3</v>
      </c>
      <c r="H76">
        <v>65</v>
      </c>
      <c r="I76">
        <v>7</v>
      </c>
      <c r="J76" t="s">
        <v>43</v>
      </c>
      <c r="K76" t="s">
        <v>18</v>
      </c>
      <c r="L76" t="s">
        <v>7</v>
      </c>
      <c r="M76" t="s">
        <v>10</v>
      </c>
      <c r="N76">
        <v>12.1</v>
      </c>
      <c r="O76" s="51" t="str">
        <f t="shared" si="2"/>
        <v>SIN ANEMIA</v>
      </c>
      <c r="P76" s="2" t="str">
        <f t="shared" si="3"/>
        <v>6 A 35M</v>
      </c>
    </row>
    <row r="77" spans="1:16" x14ac:dyDescent="0.25">
      <c r="A77">
        <v>1444</v>
      </c>
      <c r="B77" s="50">
        <v>45554</v>
      </c>
      <c r="C77" t="s">
        <v>67</v>
      </c>
      <c r="D77">
        <v>92010043</v>
      </c>
      <c r="E77" t="s">
        <v>68</v>
      </c>
      <c r="F77" s="50">
        <v>44083</v>
      </c>
      <c r="G77">
        <v>17.5</v>
      </c>
      <c r="H77">
        <v>99.5</v>
      </c>
      <c r="I77">
        <v>48</v>
      </c>
      <c r="J77" t="s">
        <v>43</v>
      </c>
      <c r="K77" t="s">
        <v>18</v>
      </c>
      <c r="L77" t="s">
        <v>7</v>
      </c>
      <c r="M77" t="s">
        <v>10</v>
      </c>
      <c r="N77">
        <v>11</v>
      </c>
      <c r="O77" s="51" t="str">
        <f t="shared" si="2"/>
        <v>SIN ANEMIA</v>
      </c>
      <c r="P77" s="2" t="str">
        <f t="shared" si="3"/>
        <v>36 A 59</v>
      </c>
    </row>
    <row r="78" spans="1:16" x14ac:dyDescent="0.25">
      <c r="A78">
        <v>1445</v>
      </c>
      <c r="B78" s="50">
        <v>45554</v>
      </c>
      <c r="C78" t="s">
        <v>67</v>
      </c>
      <c r="D78">
        <v>92846363</v>
      </c>
      <c r="E78" t="s">
        <v>69</v>
      </c>
      <c r="F78" s="50">
        <v>44665</v>
      </c>
      <c r="G78">
        <v>14</v>
      </c>
      <c r="H78">
        <v>82.2</v>
      </c>
      <c r="I78">
        <v>29</v>
      </c>
      <c r="J78" t="s">
        <v>42</v>
      </c>
      <c r="K78" t="s">
        <v>20</v>
      </c>
      <c r="L78" t="s">
        <v>7</v>
      </c>
      <c r="M78" t="s">
        <v>9</v>
      </c>
      <c r="N78">
        <v>11.4</v>
      </c>
      <c r="O78" s="51" t="str">
        <f t="shared" si="2"/>
        <v>SIN ANEMIA</v>
      </c>
      <c r="P78" s="2" t="str">
        <f t="shared" si="3"/>
        <v>6 A 35M</v>
      </c>
    </row>
    <row r="79" spans="1:16" x14ac:dyDescent="0.25">
      <c r="A79">
        <v>1445</v>
      </c>
      <c r="B79" s="50">
        <v>45554</v>
      </c>
      <c r="C79" t="s">
        <v>67</v>
      </c>
      <c r="D79">
        <v>93067859</v>
      </c>
      <c r="E79" t="s">
        <v>68</v>
      </c>
      <c r="F79" s="50">
        <v>44823</v>
      </c>
      <c r="G79">
        <v>10.8</v>
      </c>
      <c r="H79">
        <v>81.400000000000006</v>
      </c>
      <c r="I79">
        <v>24</v>
      </c>
      <c r="J79" t="s">
        <v>42</v>
      </c>
      <c r="K79" t="s">
        <v>20</v>
      </c>
      <c r="L79" t="s">
        <v>7</v>
      </c>
      <c r="M79" t="s">
        <v>9</v>
      </c>
      <c r="N79">
        <v>10.1</v>
      </c>
      <c r="O79" s="51" t="str">
        <f t="shared" si="2"/>
        <v>LEVE</v>
      </c>
      <c r="P79" s="2" t="str">
        <f t="shared" si="3"/>
        <v>6 A 35M</v>
      </c>
    </row>
    <row r="80" spans="1:16" x14ac:dyDescent="0.25">
      <c r="A80">
        <v>1447</v>
      </c>
      <c r="B80" s="50">
        <v>45554</v>
      </c>
      <c r="C80" t="s">
        <v>67</v>
      </c>
      <c r="D80">
        <v>93080664</v>
      </c>
      <c r="E80" t="s">
        <v>69</v>
      </c>
      <c r="F80" s="50">
        <v>44833</v>
      </c>
      <c r="G80">
        <v>13.8</v>
      </c>
      <c r="H80">
        <v>86.5</v>
      </c>
      <c r="I80">
        <v>24</v>
      </c>
      <c r="J80" t="s">
        <v>43</v>
      </c>
      <c r="K80" t="s">
        <v>24</v>
      </c>
      <c r="L80" t="s">
        <v>7</v>
      </c>
      <c r="M80" t="s">
        <v>10</v>
      </c>
      <c r="N80">
        <v>9.9</v>
      </c>
      <c r="O80" s="51" t="str">
        <f t="shared" si="2"/>
        <v>MODERADA</v>
      </c>
      <c r="P80" s="2" t="str">
        <f t="shared" si="3"/>
        <v>6 A 35M</v>
      </c>
    </row>
    <row r="81" spans="1:16" x14ac:dyDescent="0.25">
      <c r="A81">
        <v>1444</v>
      </c>
      <c r="B81" s="50">
        <v>45554</v>
      </c>
      <c r="C81" t="s">
        <v>67</v>
      </c>
      <c r="D81">
        <v>93237518</v>
      </c>
      <c r="E81" t="s">
        <v>69</v>
      </c>
      <c r="F81" s="50">
        <v>44942</v>
      </c>
      <c r="G81">
        <v>9.6</v>
      </c>
      <c r="H81">
        <v>76.2</v>
      </c>
      <c r="I81">
        <v>20</v>
      </c>
      <c r="J81" t="s">
        <v>43</v>
      </c>
      <c r="K81" t="s">
        <v>18</v>
      </c>
      <c r="L81" t="s">
        <v>7</v>
      </c>
      <c r="M81" t="s">
        <v>10</v>
      </c>
      <c r="N81">
        <v>14</v>
      </c>
      <c r="O81" s="51" t="str">
        <f t="shared" si="2"/>
        <v>SIN ANEMIA</v>
      </c>
      <c r="P81" s="2" t="str">
        <f t="shared" si="3"/>
        <v>6 A 35M</v>
      </c>
    </row>
    <row r="82" spans="1:16" x14ac:dyDescent="0.25">
      <c r="A82">
        <v>1445</v>
      </c>
      <c r="B82" s="50">
        <v>45554</v>
      </c>
      <c r="C82" t="s">
        <v>67</v>
      </c>
      <c r="D82">
        <v>93309050</v>
      </c>
      <c r="E82" t="s">
        <v>68</v>
      </c>
      <c r="F82" s="50">
        <v>45003</v>
      </c>
      <c r="G82">
        <v>12.5</v>
      </c>
      <c r="H82">
        <v>81.2</v>
      </c>
      <c r="I82">
        <v>18</v>
      </c>
      <c r="J82" t="s">
        <v>42</v>
      </c>
      <c r="K82" t="s">
        <v>20</v>
      </c>
      <c r="L82" t="s">
        <v>7</v>
      </c>
      <c r="M82" t="s">
        <v>9</v>
      </c>
      <c r="N82">
        <v>11.3</v>
      </c>
      <c r="O82" s="51" t="str">
        <f t="shared" si="2"/>
        <v>SIN ANEMIA</v>
      </c>
      <c r="P82" s="2" t="str">
        <f t="shared" si="3"/>
        <v>6 A 35M</v>
      </c>
    </row>
    <row r="83" spans="1:16" x14ac:dyDescent="0.25">
      <c r="A83">
        <v>1444</v>
      </c>
      <c r="B83" s="50">
        <v>45554</v>
      </c>
      <c r="C83" t="s">
        <v>67</v>
      </c>
      <c r="D83">
        <v>93547118</v>
      </c>
      <c r="E83" t="s">
        <v>68</v>
      </c>
      <c r="F83" s="50">
        <v>45187</v>
      </c>
      <c r="G83">
        <v>9.5</v>
      </c>
      <c r="H83">
        <v>75.5</v>
      </c>
      <c r="I83">
        <v>12</v>
      </c>
      <c r="J83" t="s">
        <v>43</v>
      </c>
      <c r="K83" t="s">
        <v>18</v>
      </c>
      <c r="L83" t="s">
        <v>7</v>
      </c>
      <c r="M83" t="s">
        <v>10</v>
      </c>
      <c r="N83">
        <v>11.55</v>
      </c>
      <c r="O83" s="51" t="str">
        <f t="shared" si="2"/>
        <v>SIN ANEMIA</v>
      </c>
      <c r="P83" s="2" t="str">
        <f t="shared" si="3"/>
        <v>6 A 35M</v>
      </c>
    </row>
    <row r="84" spans="1:16" x14ac:dyDescent="0.25">
      <c r="A84">
        <v>1451</v>
      </c>
      <c r="B84" s="50">
        <v>45554</v>
      </c>
      <c r="C84" t="s">
        <v>67</v>
      </c>
      <c r="D84">
        <v>93621492</v>
      </c>
      <c r="E84" t="s">
        <v>68</v>
      </c>
      <c r="F84" s="50">
        <v>45249</v>
      </c>
      <c r="G84">
        <v>9</v>
      </c>
      <c r="H84">
        <v>68</v>
      </c>
      <c r="I84">
        <v>10</v>
      </c>
      <c r="J84" t="s">
        <v>41</v>
      </c>
      <c r="K84" t="s">
        <v>29</v>
      </c>
      <c r="L84" t="s">
        <v>7</v>
      </c>
      <c r="M84" t="s">
        <v>15</v>
      </c>
      <c r="N84">
        <v>11</v>
      </c>
      <c r="O84" s="51" t="str">
        <f t="shared" si="2"/>
        <v>SIN ANEMIA</v>
      </c>
      <c r="P84" s="2" t="str">
        <f t="shared" si="3"/>
        <v>6 A 35M</v>
      </c>
    </row>
    <row r="85" spans="1:16" x14ac:dyDescent="0.25">
      <c r="A85">
        <v>1447</v>
      </c>
      <c r="B85" s="50">
        <v>45554</v>
      </c>
      <c r="C85" t="s">
        <v>67</v>
      </c>
      <c r="D85">
        <v>93655939</v>
      </c>
      <c r="E85" t="s">
        <v>69</v>
      </c>
      <c r="F85" s="50">
        <v>45279</v>
      </c>
      <c r="G85">
        <v>8.6</v>
      </c>
      <c r="H85">
        <v>70.599999999999994</v>
      </c>
      <c r="I85">
        <v>9</v>
      </c>
      <c r="J85" t="s">
        <v>43</v>
      </c>
      <c r="K85" t="s">
        <v>24</v>
      </c>
      <c r="L85" t="s">
        <v>7</v>
      </c>
      <c r="M85" t="s">
        <v>10</v>
      </c>
      <c r="N85">
        <v>11.6</v>
      </c>
      <c r="O85" s="51" t="str">
        <f t="shared" si="2"/>
        <v>SIN ANEMIA</v>
      </c>
      <c r="P85" s="2" t="str">
        <f t="shared" si="3"/>
        <v>6 A 35M</v>
      </c>
    </row>
    <row r="86" spans="1:16" x14ac:dyDescent="0.25">
      <c r="A86">
        <v>1445</v>
      </c>
      <c r="B86" s="50">
        <v>45554</v>
      </c>
      <c r="C86" t="s">
        <v>67</v>
      </c>
      <c r="D86">
        <v>93764332</v>
      </c>
      <c r="E86" t="s">
        <v>68</v>
      </c>
      <c r="F86" s="50">
        <v>45370</v>
      </c>
      <c r="G86">
        <v>8.58</v>
      </c>
      <c r="H86">
        <v>66.599999999999994</v>
      </c>
      <c r="I86">
        <v>6</v>
      </c>
      <c r="J86" t="s">
        <v>42</v>
      </c>
      <c r="K86" t="s">
        <v>20</v>
      </c>
      <c r="L86" t="s">
        <v>7</v>
      </c>
      <c r="M86" t="s">
        <v>9</v>
      </c>
      <c r="N86">
        <v>11.5</v>
      </c>
      <c r="O86" s="51" t="str">
        <f t="shared" si="2"/>
        <v>SIN ANEMIA</v>
      </c>
      <c r="P86" s="2" t="str">
        <f t="shared" si="3"/>
        <v>6 A 35M</v>
      </c>
    </row>
    <row r="87" spans="1:16" x14ac:dyDescent="0.25">
      <c r="A87">
        <v>1443</v>
      </c>
      <c r="B87" s="50">
        <v>45554</v>
      </c>
      <c r="C87" t="s">
        <v>67</v>
      </c>
      <c r="D87">
        <v>93764454</v>
      </c>
      <c r="E87" t="s">
        <v>68</v>
      </c>
      <c r="F87" s="50">
        <v>45370</v>
      </c>
      <c r="G87">
        <v>0</v>
      </c>
      <c r="H87">
        <v>0</v>
      </c>
      <c r="I87">
        <v>6</v>
      </c>
      <c r="J87" t="s">
        <v>43</v>
      </c>
      <c r="K87" t="s">
        <v>19</v>
      </c>
      <c r="L87" t="s">
        <v>7</v>
      </c>
      <c r="M87" t="s">
        <v>7</v>
      </c>
      <c r="N87">
        <v>11</v>
      </c>
      <c r="O87" s="51" t="str">
        <f t="shared" si="2"/>
        <v>SIN ANEMIA</v>
      </c>
      <c r="P87" s="2" t="str">
        <f t="shared" si="3"/>
        <v>6 A 35M</v>
      </c>
    </row>
    <row r="88" spans="1:16" x14ac:dyDescent="0.25">
      <c r="A88">
        <v>1447</v>
      </c>
      <c r="B88" s="50">
        <v>45553</v>
      </c>
      <c r="C88" t="s">
        <v>71</v>
      </c>
      <c r="D88">
        <v>646</v>
      </c>
      <c r="E88" t="s">
        <v>68</v>
      </c>
      <c r="F88" s="50">
        <v>45187</v>
      </c>
      <c r="G88">
        <v>11.4</v>
      </c>
      <c r="H88">
        <v>74.400000000000006</v>
      </c>
      <c r="I88">
        <v>12</v>
      </c>
      <c r="J88" t="s">
        <v>43</v>
      </c>
      <c r="K88" t="s">
        <v>24</v>
      </c>
      <c r="L88" t="s">
        <v>7</v>
      </c>
      <c r="M88" t="s">
        <v>10</v>
      </c>
      <c r="N88">
        <v>11.4</v>
      </c>
      <c r="O88" s="51" t="str">
        <f t="shared" si="2"/>
        <v>SIN ANEMIA</v>
      </c>
      <c r="P88" s="2" t="str">
        <f t="shared" si="3"/>
        <v>6 A 35M</v>
      </c>
    </row>
    <row r="89" spans="1:16" x14ac:dyDescent="0.25">
      <c r="A89">
        <v>1451</v>
      </c>
      <c r="B89" s="50">
        <v>45553</v>
      </c>
      <c r="C89" t="s">
        <v>67</v>
      </c>
      <c r="D89">
        <v>91781084</v>
      </c>
      <c r="E89" t="s">
        <v>69</v>
      </c>
      <c r="F89" s="50">
        <v>43908</v>
      </c>
      <c r="G89">
        <v>15.6</v>
      </c>
      <c r="H89">
        <v>105</v>
      </c>
      <c r="I89">
        <v>54</v>
      </c>
      <c r="J89" t="s">
        <v>41</v>
      </c>
      <c r="K89" t="s">
        <v>29</v>
      </c>
      <c r="L89" t="s">
        <v>7</v>
      </c>
      <c r="M89" t="s">
        <v>15</v>
      </c>
      <c r="N89">
        <v>11</v>
      </c>
      <c r="O89" s="51" t="str">
        <f t="shared" si="2"/>
        <v>SIN ANEMIA</v>
      </c>
      <c r="P89" s="2" t="str">
        <f t="shared" si="3"/>
        <v>36 A 59</v>
      </c>
    </row>
    <row r="90" spans="1:16" x14ac:dyDescent="0.25">
      <c r="A90">
        <v>1445</v>
      </c>
      <c r="B90" s="50">
        <v>45553</v>
      </c>
      <c r="C90" t="s">
        <v>67</v>
      </c>
      <c r="D90">
        <v>91850877</v>
      </c>
      <c r="E90" t="s">
        <v>68</v>
      </c>
      <c r="F90" s="50">
        <v>43963</v>
      </c>
      <c r="G90">
        <v>16.8</v>
      </c>
      <c r="H90">
        <v>101.2</v>
      </c>
      <c r="I90">
        <v>52</v>
      </c>
      <c r="J90" t="s">
        <v>42</v>
      </c>
      <c r="K90" t="s">
        <v>20</v>
      </c>
      <c r="L90" t="s">
        <v>7</v>
      </c>
      <c r="M90" t="s">
        <v>9</v>
      </c>
      <c r="N90">
        <v>11</v>
      </c>
      <c r="O90" s="51" t="str">
        <f t="shared" si="2"/>
        <v>SIN ANEMIA</v>
      </c>
      <c r="P90" s="2" t="str">
        <f t="shared" si="3"/>
        <v>36 A 59</v>
      </c>
    </row>
    <row r="91" spans="1:16" x14ac:dyDescent="0.25">
      <c r="A91">
        <v>1445</v>
      </c>
      <c r="B91" s="50">
        <v>45553</v>
      </c>
      <c r="C91" t="s">
        <v>67</v>
      </c>
      <c r="D91">
        <v>92006022</v>
      </c>
      <c r="E91" t="s">
        <v>68</v>
      </c>
      <c r="F91" s="50">
        <v>44082</v>
      </c>
      <c r="G91">
        <v>16.2</v>
      </c>
      <c r="H91">
        <v>102</v>
      </c>
      <c r="I91">
        <v>48</v>
      </c>
      <c r="J91" t="s">
        <v>42</v>
      </c>
      <c r="K91" t="s">
        <v>20</v>
      </c>
      <c r="L91" t="s">
        <v>7</v>
      </c>
      <c r="M91" t="s">
        <v>9</v>
      </c>
      <c r="N91">
        <v>11.7</v>
      </c>
      <c r="O91" s="51" t="str">
        <f t="shared" si="2"/>
        <v>SIN ANEMIA</v>
      </c>
      <c r="P91" s="2" t="str">
        <f t="shared" si="3"/>
        <v>36 A 59</v>
      </c>
    </row>
    <row r="92" spans="1:16" x14ac:dyDescent="0.25">
      <c r="A92">
        <v>1451</v>
      </c>
      <c r="B92" s="50">
        <v>45553</v>
      </c>
      <c r="C92" t="s">
        <v>67</v>
      </c>
      <c r="D92">
        <v>92022070</v>
      </c>
      <c r="E92" t="s">
        <v>69</v>
      </c>
      <c r="F92" s="50">
        <v>44092</v>
      </c>
      <c r="G92">
        <v>17.8</v>
      </c>
      <c r="H92">
        <v>102</v>
      </c>
      <c r="I92">
        <v>48</v>
      </c>
      <c r="J92" t="s">
        <v>41</v>
      </c>
      <c r="K92" t="s">
        <v>29</v>
      </c>
      <c r="L92" t="s">
        <v>7</v>
      </c>
      <c r="M92" t="s">
        <v>15</v>
      </c>
      <c r="N92">
        <v>12.2</v>
      </c>
      <c r="O92" s="51" t="str">
        <f t="shared" si="2"/>
        <v>SIN ANEMIA</v>
      </c>
      <c r="P92" s="2" t="str">
        <f t="shared" si="3"/>
        <v>36 A 59</v>
      </c>
    </row>
    <row r="93" spans="1:16" x14ac:dyDescent="0.25">
      <c r="A93">
        <v>1452</v>
      </c>
      <c r="B93" s="50">
        <v>45553</v>
      </c>
      <c r="C93" t="s">
        <v>67</v>
      </c>
      <c r="D93">
        <v>92792161</v>
      </c>
      <c r="E93" t="s">
        <v>69</v>
      </c>
      <c r="F93" s="50">
        <v>44630</v>
      </c>
      <c r="G93">
        <v>13</v>
      </c>
      <c r="H93">
        <v>92.3</v>
      </c>
      <c r="I93">
        <v>30</v>
      </c>
      <c r="J93" t="s">
        <v>42</v>
      </c>
      <c r="K93" t="s">
        <v>25</v>
      </c>
      <c r="L93" t="s">
        <v>7</v>
      </c>
      <c r="M93" t="s">
        <v>9</v>
      </c>
      <c r="N93">
        <v>11.6</v>
      </c>
      <c r="O93" s="51" t="str">
        <f t="shared" si="2"/>
        <v>SIN ANEMIA</v>
      </c>
      <c r="P93" s="2" t="str">
        <f t="shared" si="3"/>
        <v>6 A 35M</v>
      </c>
    </row>
    <row r="94" spans="1:16" x14ac:dyDescent="0.25">
      <c r="A94">
        <v>1445</v>
      </c>
      <c r="B94" s="50">
        <v>45553</v>
      </c>
      <c r="C94" t="s">
        <v>67</v>
      </c>
      <c r="D94">
        <v>92904097</v>
      </c>
      <c r="E94" t="s">
        <v>68</v>
      </c>
      <c r="F94" s="50">
        <v>44705</v>
      </c>
      <c r="G94">
        <v>15.3</v>
      </c>
      <c r="H94">
        <v>91.7</v>
      </c>
      <c r="I94">
        <v>28</v>
      </c>
      <c r="J94" t="s">
        <v>42</v>
      </c>
      <c r="K94" t="s">
        <v>20</v>
      </c>
      <c r="L94" t="s">
        <v>7</v>
      </c>
      <c r="M94" t="s">
        <v>9</v>
      </c>
      <c r="N94">
        <v>11.2</v>
      </c>
      <c r="O94" s="51" t="str">
        <f t="shared" si="2"/>
        <v>SIN ANEMIA</v>
      </c>
      <c r="P94" s="2" t="str">
        <f t="shared" si="3"/>
        <v>6 A 35M</v>
      </c>
    </row>
    <row r="95" spans="1:16" x14ac:dyDescent="0.25">
      <c r="A95">
        <v>1452</v>
      </c>
      <c r="B95" s="50">
        <v>45553</v>
      </c>
      <c r="C95" t="s">
        <v>67</v>
      </c>
      <c r="D95">
        <v>93061739</v>
      </c>
      <c r="E95" t="s">
        <v>68</v>
      </c>
      <c r="F95" s="50">
        <v>44819</v>
      </c>
      <c r="G95">
        <v>12</v>
      </c>
      <c r="H95">
        <v>88</v>
      </c>
      <c r="I95">
        <v>24</v>
      </c>
      <c r="J95" t="s">
        <v>42</v>
      </c>
      <c r="K95" t="s">
        <v>25</v>
      </c>
      <c r="L95" t="s">
        <v>7</v>
      </c>
      <c r="M95" t="s">
        <v>9</v>
      </c>
      <c r="N95">
        <v>8</v>
      </c>
      <c r="O95" s="51" t="str">
        <f t="shared" si="2"/>
        <v>MODERADA</v>
      </c>
      <c r="P95" s="2" t="str">
        <f t="shared" si="3"/>
        <v>6 A 35M</v>
      </c>
    </row>
    <row r="96" spans="1:16" x14ac:dyDescent="0.25">
      <c r="A96">
        <v>1444</v>
      </c>
      <c r="B96" s="50">
        <v>45553</v>
      </c>
      <c r="C96" t="s">
        <v>67</v>
      </c>
      <c r="D96">
        <v>93135902</v>
      </c>
      <c r="E96" t="s">
        <v>68</v>
      </c>
      <c r="F96" s="50">
        <v>44876</v>
      </c>
      <c r="G96">
        <v>12.7</v>
      </c>
      <c r="H96">
        <v>86</v>
      </c>
      <c r="I96">
        <v>22</v>
      </c>
      <c r="J96" t="s">
        <v>43</v>
      </c>
      <c r="K96" t="s">
        <v>18</v>
      </c>
      <c r="L96" t="s">
        <v>7</v>
      </c>
      <c r="M96" t="s">
        <v>10</v>
      </c>
      <c r="N96">
        <v>10.7</v>
      </c>
      <c r="O96" s="51" t="str">
        <f t="shared" si="2"/>
        <v>SIN ANEMIA</v>
      </c>
      <c r="P96" s="2" t="str">
        <f t="shared" si="3"/>
        <v>6 A 35M</v>
      </c>
    </row>
    <row r="97" spans="1:16" x14ac:dyDescent="0.25">
      <c r="A97">
        <v>1446</v>
      </c>
      <c r="B97" s="50">
        <v>45553</v>
      </c>
      <c r="C97" t="s">
        <v>67</v>
      </c>
      <c r="D97">
        <v>93196433</v>
      </c>
      <c r="E97" t="s">
        <v>69</v>
      </c>
      <c r="F97" s="50">
        <v>44923</v>
      </c>
      <c r="G97">
        <v>10.6</v>
      </c>
      <c r="H97">
        <v>80</v>
      </c>
      <c r="I97">
        <v>21</v>
      </c>
      <c r="J97" t="s">
        <v>41</v>
      </c>
      <c r="K97" t="s">
        <v>22</v>
      </c>
      <c r="L97" t="s">
        <v>7</v>
      </c>
      <c r="M97" t="s">
        <v>17</v>
      </c>
      <c r="N97">
        <v>10.3</v>
      </c>
      <c r="O97" s="51" t="str">
        <f t="shared" si="2"/>
        <v>LEVE</v>
      </c>
      <c r="P97" s="2" t="str">
        <f t="shared" si="3"/>
        <v>6 A 35M</v>
      </c>
    </row>
    <row r="98" spans="1:16" x14ac:dyDescent="0.25">
      <c r="A98">
        <v>1451</v>
      </c>
      <c r="B98" s="50">
        <v>45553</v>
      </c>
      <c r="C98" t="s">
        <v>67</v>
      </c>
      <c r="D98">
        <v>93545859</v>
      </c>
      <c r="E98" t="s">
        <v>68</v>
      </c>
      <c r="F98" s="50">
        <v>45187</v>
      </c>
      <c r="G98">
        <v>10.5</v>
      </c>
      <c r="H98">
        <v>73.099999999999994</v>
      </c>
      <c r="I98">
        <v>12</v>
      </c>
      <c r="J98" t="s">
        <v>41</v>
      </c>
      <c r="K98" t="s">
        <v>29</v>
      </c>
      <c r="L98" t="s">
        <v>7</v>
      </c>
      <c r="M98" t="s">
        <v>15</v>
      </c>
      <c r="N98">
        <v>11</v>
      </c>
      <c r="O98" s="51" t="str">
        <f t="shared" si="2"/>
        <v>SIN ANEMIA</v>
      </c>
      <c r="P98" s="2" t="str">
        <f t="shared" si="3"/>
        <v>6 A 35M</v>
      </c>
    </row>
    <row r="99" spans="1:16" x14ac:dyDescent="0.25">
      <c r="A99">
        <v>1449</v>
      </c>
      <c r="B99" s="50">
        <v>45553</v>
      </c>
      <c r="C99" t="s">
        <v>67</v>
      </c>
      <c r="D99">
        <v>93546063</v>
      </c>
      <c r="E99" t="s">
        <v>69</v>
      </c>
      <c r="F99" s="50">
        <v>45187</v>
      </c>
      <c r="G99">
        <v>10.35</v>
      </c>
      <c r="H99">
        <v>76.5</v>
      </c>
      <c r="I99">
        <v>12</v>
      </c>
      <c r="J99" t="s">
        <v>41</v>
      </c>
      <c r="K99" t="s">
        <v>21</v>
      </c>
      <c r="L99" t="s">
        <v>7</v>
      </c>
      <c r="M99" t="s">
        <v>15</v>
      </c>
      <c r="N99">
        <v>10.5</v>
      </c>
      <c r="O99" s="51" t="str">
        <f t="shared" si="2"/>
        <v>SIN ANEMIA</v>
      </c>
      <c r="P99" s="2" t="str">
        <f t="shared" si="3"/>
        <v>6 A 35M</v>
      </c>
    </row>
    <row r="100" spans="1:16" x14ac:dyDescent="0.25">
      <c r="A100">
        <v>1446</v>
      </c>
      <c r="B100" s="50">
        <v>45553</v>
      </c>
      <c r="C100" t="s">
        <v>67</v>
      </c>
      <c r="D100">
        <v>93561913</v>
      </c>
      <c r="E100" t="s">
        <v>68</v>
      </c>
      <c r="F100" s="50">
        <v>45200</v>
      </c>
      <c r="G100">
        <v>10.4</v>
      </c>
      <c r="H100">
        <v>75.099999999999994</v>
      </c>
      <c r="I100">
        <v>11</v>
      </c>
      <c r="J100" t="s">
        <v>41</v>
      </c>
      <c r="K100" t="s">
        <v>22</v>
      </c>
      <c r="L100" t="s">
        <v>7</v>
      </c>
      <c r="M100" t="s">
        <v>17</v>
      </c>
      <c r="N100">
        <v>11.1</v>
      </c>
      <c r="O100" s="51" t="str">
        <f t="shared" si="2"/>
        <v>SIN ANEMIA</v>
      </c>
      <c r="P100" s="2" t="str">
        <f t="shared" si="3"/>
        <v>6 A 35M</v>
      </c>
    </row>
    <row r="101" spans="1:16" x14ac:dyDescent="0.25">
      <c r="A101">
        <v>1445</v>
      </c>
      <c r="B101" s="50">
        <v>45552</v>
      </c>
      <c r="C101" t="s">
        <v>67</v>
      </c>
      <c r="D101">
        <v>92006871</v>
      </c>
      <c r="E101" t="s">
        <v>68</v>
      </c>
      <c r="F101" s="50">
        <v>44082</v>
      </c>
      <c r="G101">
        <v>21.8</v>
      </c>
      <c r="H101">
        <v>109</v>
      </c>
      <c r="I101">
        <v>48</v>
      </c>
      <c r="J101" t="s">
        <v>42</v>
      </c>
      <c r="K101" t="s">
        <v>20</v>
      </c>
      <c r="L101" t="s">
        <v>7</v>
      </c>
      <c r="M101" t="s">
        <v>9</v>
      </c>
      <c r="N101">
        <v>11.9</v>
      </c>
      <c r="O101" s="51" t="str">
        <f t="shared" si="2"/>
        <v>SIN ANEMIA</v>
      </c>
      <c r="P101" s="2" t="str">
        <f t="shared" si="3"/>
        <v>36 A 59</v>
      </c>
    </row>
    <row r="102" spans="1:16" x14ac:dyDescent="0.25">
      <c r="A102">
        <v>1447</v>
      </c>
      <c r="B102" s="50">
        <v>45552</v>
      </c>
      <c r="C102" t="s">
        <v>67</v>
      </c>
      <c r="D102">
        <v>92542870</v>
      </c>
      <c r="E102" t="s">
        <v>69</v>
      </c>
      <c r="F102" s="50">
        <v>44456</v>
      </c>
      <c r="G102">
        <v>6.1</v>
      </c>
      <c r="H102">
        <v>67.099999999999994</v>
      </c>
      <c r="I102">
        <v>36</v>
      </c>
      <c r="J102" t="s">
        <v>43</v>
      </c>
      <c r="K102" t="s">
        <v>24</v>
      </c>
      <c r="L102" t="s">
        <v>7</v>
      </c>
      <c r="M102" t="s">
        <v>10</v>
      </c>
      <c r="N102">
        <v>11.1</v>
      </c>
      <c r="O102" s="51" t="str">
        <f t="shared" si="2"/>
        <v>SIN ANEMIA</v>
      </c>
      <c r="P102" s="2" t="str">
        <f t="shared" si="3"/>
        <v>36 A 59</v>
      </c>
    </row>
    <row r="103" spans="1:16" x14ac:dyDescent="0.25">
      <c r="A103">
        <v>1447</v>
      </c>
      <c r="B103" s="50">
        <v>45552</v>
      </c>
      <c r="C103" t="s">
        <v>67</v>
      </c>
      <c r="D103">
        <v>92804677</v>
      </c>
      <c r="E103" t="s">
        <v>69</v>
      </c>
      <c r="F103" s="50">
        <v>44637</v>
      </c>
      <c r="G103">
        <v>12.7</v>
      </c>
      <c r="H103">
        <v>81.5</v>
      </c>
      <c r="I103">
        <v>30</v>
      </c>
      <c r="J103" t="s">
        <v>43</v>
      </c>
      <c r="K103" t="s">
        <v>24</v>
      </c>
      <c r="L103" t="s">
        <v>7</v>
      </c>
      <c r="M103" t="s">
        <v>10</v>
      </c>
      <c r="N103">
        <v>11.4</v>
      </c>
      <c r="O103" s="51" t="str">
        <f t="shared" si="2"/>
        <v>SIN ANEMIA</v>
      </c>
      <c r="P103" s="2" t="str">
        <f t="shared" si="3"/>
        <v>6 A 35M</v>
      </c>
    </row>
    <row r="104" spans="1:16" x14ac:dyDescent="0.25">
      <c r="A104">
        <v>1446</v>
      </c>
      <c r="B104" s="50">
        <v>45552</v>
      </c>
      <c r="C104" t="s">
        <v>67</v>
      </c>
      <c r="D104">
        <v>93290138</v>
      </c>
      <c r="E104" t="s">
        <v>68</v>
      </c>
      <c r="F104" s="50">
        <v>44990</v>
      </c>
      <c r="G104">
        <v>13.4</v>
      </c>
      <c r="H104">
        <v>82.1</v>
      </c>
      <c r="I104">
        <v>18</v>
      </c>
      <c r="J104" t="s">
        <v>41</v>
      </c>
      <c r="K104" t="s">
        <v>22</v>
      </c>
      <c r="L104" t="s">
        <v>7</v>
      </c>
      <c r="M104" t="s">
        <v>17</v>
      </c>
      <c r="N104">
        <v>12</v>
      </c>
      <c r="O104" s="51" t="str">
        <f t="shared" si="2"/>
        <v>SIN ANEMIA</v>
      </c>
      <c r="P104" s="2" t="str">
        <f t="shared" si="3"/>
        <v>6 A 35M</v>
      </c>
    </row>
    <row r="105" spans="1:16" x14ac:dyDescent="0.25">
      <c r="A105">
        <v>1449</v>
      </c>
      <c r="B105" s="50">
        <v>45552</v>
      </c>
      <c r="C105" t="s">
        <v>67</v>
      </c>
      <c r="D105">
        <v>93306770</v>
      </c>
      <c r="E105" t="s">
        <v>69</v>
      </c>
      <c r="F105" s="50">
        <v>45002</v>
      </c>
      <c r="G105">
        <v>13.1</v>
      </c>
      <c r="H105">
        <v>75.2</v>
      </c>
      <c r="I105">
        <v>18</v>
      </c>
      <c r="J105" t="s">
        <v>41</v>
      </c>
      <c r="K105" t="s">
        <v>21</v>
      </c>
      <c r="L105" t="s">
        <v>7</v>
      </c>
      <c r="M105" t="s">
        <v>15</v>
      </c>
      <c r="N105">
        <v>11.7</v>
      </c>
      <c r="O105" s="51" t="str">
        <f t="shared" si="2"/>
        <v>SIN ANEMIA</v>
      </c>
      <c r="P105" s="2" t="str">
        <f t="shared" si="3"/>
        <v>6 A 35M</v>
      </c>
    </row>
    <row r="106" spans="1:16" x14ac:dyDescent="0.25">
      <c r="A106">
        <v>1449</v>
      </c>
      <c r="B106" s="50">
        <v>45552</v>
      </c>
      <c r="C106" t="s">
        <v>67</v>
      </c>
      <c r="D106">
        <v>93306779</v>
      </c>
      <c r="E106" t="s">
        <v>68</v>
      </c>
      <c r="F106" s="50">
        <v>45002</v>
      </c>
      <c r="G106">
        <v>12.1</v>
      </c>
      <c r="H106">
        <v>78</v>
      </c>
      <c r="I106">
        <v>18</v>
      </c>
      <c r="J106" t="s">
        <v>41</v>
      </c>
      <c r="K106" t="s">
        <v>21</v>
      </c>
      <c r="L106" t="s">
        <v>7</v>
      </c>
      <c r="M106" t="s">
        <v>15</v>
      </c>
      <c r="N106">
        <v>12</v>
      </c>
      <c r="O106" s="51" t="str">
        <f t="shared" si="2"/>
        <v>SIN ANEMIA</v>
      </c>
      <c r="P106" s="2" t="str">
        <f t="shared" si="3"/>
        <v>6 A 35M</v>
      </c>
    </row>
    <row r="107" spans="1:16" x14ac:dyDescent="0.25">
      <c r="A107">
        <v>1446</v>
      </c>
      <c r="B107" s="50">
        <v>45552</v>
      </c>
      <c r="C107" t="s">
        <v>67</v>
      </c>
      <c r="D107">
        <v>93467242</v>
      </c>
      <c r="E107" t="s">
        <v>69</v>
      </c>
      <c r="F107" s="50">
        <v>45123</v>
      </c>
      <c r="G107">
        <v>10.3</v>
      </c>
      <c r="H107">
        <v>78.5</v>
      </c>
      <c r="I107">
        <v>14</v>
      </c>
      <c r="J107" t="s">
        <v>41</v>
      </c>
      <c r="K107" t="s">
        <v>22</v>
      </c>
      <c r="L107" t="s">
        <v>7</v>
      </c>
      <c r="M107" t="s">
        <v>17</v>
      </c>
      <c r="N107">
        <v>10.3</v>
      </c>
      <c r="O107" s="51" t="str">
        <f t="shared" si="2"/>
        <v>LEVE</v>
      </c>
      <c r="P107" s="2" t="str">
        <f t="shared" si="3"/>
        <v>6 A 35M</v>
      </c>
    </row>
    <row r="108" spans="1:16" x14ac:dyDescent="0.25">
      <c r="A108">
        <v>1446</v>
      </c>
      <c r="B108" s="50">
        <v>45552</v>
      </c>
      <c r="C108" t="s">
        <v>67</v>
      </c>
      <c r="D108">
        <v>93554546</v>
      </c>
      <c r="E108" t="s">
        <v>69</v>
      </c>
      <c r="F108" s="50">
        <v>45185</v>
      </c>
      <c r="G108">
        <v>9.9</v>
      </c>
      <c r="H108">
        <v>74</v>
      </c>
      <c r="I108">
        <v>12</v>
      </c>
      <c r="J108" t="s">
        <v>41</v>
      </c>
      <c r="K108" t="s">
        <v>22</v>
      </c>
      <c r="L108" t="s">
        <v>7</v>
      </c>
      <c r="M108" t="s">
        <v>17</v>
      </c>
      <c r="N108">
        <v>10.6</v>
      </c>
      <c r="O108" s="51" t="str">
        <f t="shared" si="2"/>
        <v>SIN ANEMIA</v>
      </c>
      <c r="P108" s="2" t="str">
        <f t="shared" si="3"/>
        <v>6 A 35M</v>
      </c>
    </row>
    <row r="109" spans="1:16" x14ac:dyDescent="0.25">
      <c r="A109">
        <v>1445</v>
      </c>
      <c r="B109" s="50">
        <v>45552</v>
      </c>
      <c r="C109" t="s">
        <v>67</v>
      </c>
      <c r="D109">
        <v>93650028</v>
      </c>
      <c r="E109" t="s">
        <v>68</v>
      </c>
      <c r="F109" s="50">
        <v>45274</v>
      </c>
      <c r="G109">
        <v>9.1999999999999993</v>
      </c>
      <c r="H109">
        <v>75</v>
      </c>
      <c r="I109">
        <v>9</v>
      </c>
      <c r="J109" t="s">
        <v>42</v>
      </c>
      <c r="K109" t="s">
        <v>20</v>
      </c>
      <c r="L109" t="s">
        <v>7</v>
      </c>
      <c r="M109" t="s">
        <v>9</v>
      </c>
      <c r="N109">
        <v>10</v>
      </c>
      <c r="O109" s="51" t="str">
        <f t="shared" si="2"/>
        <v>LEVE</v>
      </c>
      <c r="P109" s="2" t="str">
        <f t="shared" si="3"/>
        <v>6 A 35M</v>
      </c>
    </row>
    <row r="110" spans="1:16" x14ac:dyDescent="0.25">
      <c r="A110">
        <v>1443</v>
      </c>
      <c r="B110" s="50">
        <v>45552</v>
      </c>
      <c r="C110" t="s">
        <v>67</v>
      </c>
      <c r="D110">
        <v>93761422</v>
      </c>
      <c r="E110" t="s">
        <v>68</v>
      </c>
      <c r="F110" s="50">
        <v>45368</v>
      </c>
      <c r="G110">
        <v>7.3</v>
      </c>
      <c r="H110">
        <v>65.3</v>
      </c>
      <c r="I110">
        <v>6</v>
      </c>
      <c r="J110" t="s">
        <v>43</v>
      </c>
      <c r="K110" t="s">
        <v>19</v>
      </c>
      <c r="L110" t="s">
        <v>7</v>
      </c>
      <c r="M110" t="s">
        <v>7</v>
      </c>
      <c r="N110">
        <v>11.2</v>
      </c>
      <c r="O110" s="51" t="str">
        <f t="shared" si="2"/>
        <v>SIN ANEMIA</v>
      </c>
      <c r="P110" s="2" t="str">
        <f t="shared" si="3"/>
        <v>6 A 35M</v>
      </c>
    </row>
    <row r="111" spans="1:16" x14ac:dyDescent="0.25">
      <c r="A111">
        <v>1451</v>
      </c>
      <c r="B111" s="50">
        <v>45551</v>
      </c>
      <c r="C111" t="s">
        <v>67</v>
      </c>
      <c r="D111">
        <v>92019201</v>
      </c>
      <c r="E111" t="s">
        <v>68</v>
      </c>
      <c r="F111" s="50">
        <v>44090</v>
      </c>
      <c r="G111">
        <v>14.5</v>
      </c>
      <c r="H111">
        <v>96</v>
      </c>
      <c r="I111">
        <v>48</v>
      </c>
      <c r="J111" t="s">
        <v>41</v>
      </c>
      <c r="K111" t="s">
        <v>29</v>
      </c>
      <c r="L111" t="s">
        <v>7</v>
      </c>
      <c r="M111" t="s">
        <v>15</v>
      </c>
      <c r="N111">
        <v>11.5</v>
      </c>
      <c r="O111" s="51" t="str">
        <f t="shared" si="2"/>
        <v>SIN ANEMIA</v>
      </c>
      <c r="P111" s="2" t="str">
        <f t="shared" si="3"/>
        <v>36 A 59</v>
      </c>
    </row>
    <row r="112" spans="1:16" x14ac:dyDescent="0.25">
      <c r="A112">
        <v>1446</v>
      </c>
      <c r="B112" s="50">
        <v>45551</v>
      </c>
      <c r="C112" t="s">
        <v>67</v>
      </c>
      <c r="D112">
        <v>92382566</v>
      </c>
      <c r="E112" t="s">
        <v>68</v>
      </c>
      <c r="F112" s="50">
        <v>44346</v>
      </c>
      <c r="G112">
        <v>23.8</v>
      </c>
      <c r="H112">
        <v>99</v>
      </c>
      <c r="I112">
        <v>40</v>
      </c>
      <c r="J112" t="s">
        <v>41</v>
      </c>
      <c r="K112" t="s">
        <v>22</v>
      </c>
      <c r="L112" t="s">
        <v>7</v>
      </c>
      <c r="M112" t="s">
        <v>17</v>
      </c>
      <c r="N112">
        <v>11.2</v>
      </c>
      <c r="O112" s="51" t="str">
        <f t="shared" si="2"/>
        <v>SIN ANEMIA</v>
      </c>
      <c r="P112" s="2" t="str">
        <f t="shared" si="3"/>
        <v>36 A 59</v>
      </c>
    </row>
    <row r="113" spans="1:16" x14ac:dyDescent="0.25">
      <c r="A113">
        <v>1449</v>
      </c>
      <c r="B113" s="50">
        <v>45551</v>
      </c>
      <c r="C113" t="s">
        <v>67</v>
      </c>
      <c r="D113">
        <v>92542109</v>
      </c>
      <c r="E113" t="s">
        <v>68</v>
      </c>
      <c r="F113" s="50">
        <v>44455</v>
      </c>
      <c r="G113">
        <v>19.100000000000001</v>
      </c>
      <c r="H113">
        <v>98.5</v>
      </c>
      <c r="I113">
        <v>36</v>
      </c>
      <c r="J113" t="s">
        <v>41</v>
      </c>
      <c r="K113" t="s">
        <v>21</v>
      </c>
      <c r="L113" t="s">
        <v>7</v>
      </c>
      <c r="M113" t="s">
        <v>15</v>
      </c>
      <c r="N113">
        <v>12.6</v>
      </c>
      <c r="O113" s="51" t="str">
        <f t="shared" si="2"/>
        <v>SIN ANEMIA</v>
      </c>
      <c r="P113" s="2" t="str">
        <f t="shared" si="3"/>
        <v>36 A 59</v>
      </c>
    </row>
    <row r="114" spans="1:16" x14ac:dyDescent="0.25">
      <c r="A114">
        <v>1445</v>
      </c>
      <c r="B114" s="50">
        <v>45551</v>
      </c>
      <c r="C114" t="s">
        <v>67</v>
      </c>
      <c r="D114">
        <v>92797648</v>
      </c>
      <c r="E114" t="s">
        <v>68</v>
      </c>
      <c r="F114" s="50">
        <v>44633</v>
      </c>
      <c r="G114">
        <v>17.7</v>
      </c>
      <c r="H114">
        <v>90.2</v>
      </c>
      <c r="I114">
        <v>30</v>
      </c>
      <c r="J114" t="s">
        <v>42</v>
      </c>
      <c r="K114" t="s">
        <v>20</v>
      </c>
      <c r="L114" t="s">
        <v>7</v>
      </c>
      <c r="M114" t="s">
        <v>9</v>
      </c>
      <c r="N114">
        <v>10</v>
      </c>
      <c r="O114" s="51" t="str">
        <f t="shared" si="2"/>
        <v>LEVE</v>
      </c>
      <c r="P114" s="2" t="str">
        <f t="shared" si="3"/>
        <v>6 A 35M</v>
      </c>
    </row>
    <row r="115" spans="1:16" x14ac:dyDescent="0.25">
      <c r="A115">
        <v>1444</v>
      </c>
      <c r="B115" s="50">
        <v>45551</v>
      </c>
      <c r="C115" t="s">
        <v>67</v>
      </c>
      <c r="D115">
        <v>92940569</v>
      </c>
      <c r="E115" t="s">
        <v>68</v>
      </c>
      <c r="F115" s="50">
        <v>44730</v>
      </c>
      <c r="G115">
        <v>0</v>
      </c>
      <c r="H115">
        <v>0</v>
      </c>
      <c r="I115">
        <v>27</v>
      </c>
      <c r="J115" t="s">
        <v>43</v>
      </c>
      <c r="K115" t="s">
        <v>18</v>
      </c>
      <c r="L115" t="s">
        <v>7</v>
      </c>
      <c r="M115" t="s">
        <v>10</v>
      </c>
      <c r="N115">
        <v>12.5</v>
      </c>
      <c r="O115" s="51" t="str">
        <f t="shared" si="2"/>
        <v>SIN ANEMIA</v>
      </c>
      <c r="P115" s="2" t="str">
        <f t="shared" si="3"/>
        <v>6 A 35M</v>
      </c>
    </row>
    <row r="116" spans="1:16" x14ac:dyDescent="0.25">
      <c r="A116">
        <v>1449</v>
      </c>
      <c r="B116" s="50">
        <v>45551</v>
      </c>
      <c r="C116" t="s">
        <v>67</v>
      </c>
      <c r="D116">
        <v>93304599</v>
      </c>
      <c r="E116" t="s">
        <v>69</v>
      </c>
      <c r="F116" s="50">
        <v>45000</v>
      </c>
      <c r="G116">
        <v>13.11</v>
      </c>
      <c r="H116">
        <v>84.5</v>
      </c>
      <c r="I116">
        <v>18</v>
      </c>
      <c r="J116" t="s">
        <v>41</v>
      </c>
      <c r="K116" t="s">
        <v>21</v>
      </c>
      <c r="L116" t="s">
        <v>7</v>
      </c>
      <c r="M116" t="s">
        <v>15</v>
      </c>
      <c r="N116">
        <v>11.3</v>
      </c>
      <c r="O116" s="51" t="str">
        <f t="shared" si="2"/>
        <v>SIN ANEMIA</v>
      </c>
      <c r="P116" s="2" t="str">
        <f t="shared" si="3"/>
        <v>6 A 35M</v>
      </c>
    </row>
    <row r="117" spans="1:16" x14ac:dyDescent="0.25">
      <c r="A117">
        <v>1450</v>
      </c>
      <c r="B117" s="50">
        <v>45551</v>
      </c>
      <c r="C117" t="s">
        <v>67</v>
      </c>
      <c r="D117">
        <v>93305417</v>
      </c>
      <c r="E117" t="s">
        <v>68</v>
      </c>
      <c r="F117" s="50">
        <v>45001</v>
      </c>
      <c r="G117">
        <v>11</v>
      </c>
      <c r="H117">
        <v>78</v>
      </c>
      <c r="I117">
        <v>18</v>
      </c>
      <c r="J117" t="s">
        <v>41</v>
      </c>
      <c r="K117" t="s">
        <v>28</v>
      </c>
      <c r="L117" t="s">
        <v>7</v>
      </c>
      <c r="M117" t="s">
        <v>15</v>
      </c>
      <c r="N117">
        <v>11.3</v>
      </c>
      <c r="O117" s="51" t="str">
        <f t="shared" si="2"/>
        <v>SIN ANEMIA</v>
      </c>
      <c r="P117" s="2" t="str">
        <f t="shared" si="3"/>
        <v>6 A 35M</v>
      </c>
    </row>
    <row r="118" spans="1:16" x14ac:dyDescent="0.25">
      <c r="A118">
        <v>1446</v>
      </c>
      <c r="B118" s="50">
        <v>45551</v>
      </c>
      <c r="C118" t="s">
        <v>67</v>
      </c>
      <c r="D118">
        <v>93398055</v>
      </c>
      <c r="E118" t="s">
        <v>68</v>
      </c>
      <c r="F118" s="50">
        <v>45026</v>
      </c>
      <c r="G118">
        <v>10.4</v>
      </c>
      <c r="H118">
        <v>73</v>
      </c>
      <c r="I118">
        <v>17</v>
      </c>
      <c r="J118" t="s">
        <v>41</v>
      </c>
      <c r="K118" t="s">
        <v>22</v>
      </c>
      <c r="L118" t="s">
        <v>7</v>
      </c>
      <c r="M118" t="s">
        <v>17</v>
      </c>
      <c r="N118">
        <v>11</v>
      </c>
      <c r="O118" s="51" t="str">
        <f t="shared" si="2"/>
        <v>SIN ANEMIA</v>
      </c>
      <c r="P118" s="2" t="str">
        <f t="shared" si="3"/>
        <v>6 A 35M</v>
      </c>
    </row>
    <row r="119" spans="1:16" x14ac:dyDescent="0.25">
      <c r="A119">
        <v>1444</v>
      </c>
      <c r="B119" s="50">
        <v>45551</v>
      </c>
      <c r="C119" t="s">
        <v>67</v>
      </c>
      <c r="D119">
        <v>93650767</v>
      </c>
      <c r="E119" t="s">
        <v>69</v>
      </c>
      <c r="F119" s="50">
        <v>45274</v>
      </c>
      <c r="G119">
        <v>8.1999999999999993</v>
      </c>
      <c r="H119">
        <v>66.3</v>
      </c>
      <c r="I119">
        <v>9</v>
      </c>
      <c r="J119" t="s">
        <v>43</v>
      </c>
      <c r="K119" t="s">
        <v>18</v>
      </c>
      <c r="L119" t="s">
        <v>7</v>
      </c>
      <c r="M119" t="s">
        <v>10</v>
      </c>
      <c r="N119">
        <v>11.4</v>
      </c>
      <c r="O119" s="51" t="str">
        <f t="shared" si="2"/>
        <v>SIN ANEMIA</v>
      </c>
      <c r="P119" s="2" t="str">
        <f t="shared" si="3"/>
        <v>6 A 35M</v>
      </c>
    </row>
    <row r="120" spans="1:16" x14ac:dyDescent="0.25">
      <c r="A120">
        <v>1446</v>
      </c>
      <c r="B120" s="50">
        <v>45551</v>
      </c>
      <c r="C120" t="s">
        <v>67</v>
      </c>
      <c r="D120">
        <v>93652768</v>
      </c>
      <c r="E120" t="s">
        <v>68</v>
      </c>
      <c r="F120" s="50">
        <v>45276</v>
      </c>
      <c r="G120">
        <v>9.2100000000000009</v>
      </c>
      <c r="H120">
        <v>70</v>
      </c>
      <c r="I120">
        <v>9</v>
      </c>
      <c r="J120" t="s">
        <v>41</v>
      </c>
      <c r="K120" t="s">
        <v>22</v>
      </c>
      <c r="L120" t="s">
        <v>7</v>
      </c>
      <c r="M120" t="s">
        <v>17</v>
      </c>
      <c r="N120">
        <v>11.3</v>
      </c>
      <c r="O120" s="51" t="str">
        <f t="shared" si="2"/>
        <v>SIN ANEMIA</v>
      </c>
      <c r="P120" s="2" t="str">
        <f t="shared" si="3"/>
        <v>6 A 35M</v>
      </c>
    </row>
    <row r="121" spans="1:16" x14ac:dyDescent="0.25">
      <c r="A121">
        <v>1444</v>
      </c>
      <c r="B121" s="50">
        <v>45551</v>
      </c>
      <c r="C121" t="s">
        <v>67</v>
      </c>
      <c r="D121">
        <v>93719973</v>
      </c>
      <c r="E121" t="s">
        <v>69</v>
      </c>
      <c r="F121" s="50">
        <v>45334</v>
      </c>
      <c r="G121">
        <v>7.8</v>
      </c>
      <c r="H121">
        <v>65.599999999999994</v>
      </c>
      <c r="I121">
        <v>7</v>
      </c>
      <c r="J121" t="s">
        <v>43</v>
      </c>
      <c r="K121" t="s">
        <v>18</v>
      </c>
      <c r="L121" t="s">
        <v>7</v>
      </c>
      <c r="M121" t="s">
        <v>10</v>
      </c>
      <c r="N121">
        <v>16.3</v>
      </c>
      <c r="O121" s="51" t="str">
        <f t="shared" si="2"/>
        <v>SIN ANEMIA</v>
      </c>
      <c r="P121" s="2" t="str">
        <f t="shared" si="3"/>
        <v>6 A 35M</v>
      </c>
    </row>
    <row r="122" spans="1:16" x14ac:dyDescent="0.25">
      <c r="A122">
        <v>1444</v>
      </c>
      <c r="B122" s="50">
        <v>45551</v>
      </c>
      <c r="C122" t="s">
        <v>67</v>
      </c>
      <c r="D122">
        <v>93756950</v>
      </c>
      <c r="E122" t="s">
        <v>69</v>
      </c>
      <c r="F122" s="50">
        <v>45364</v>
      </c>
      <c r="G122">
        <v>9.8000000000000007</v>
      </c>
      <c r="H122">
        <v>64</v>
      </c>
      <c r="I122">
        <v>6</v>
      </c>
      <c r="J122" t="s">
        <v>43</v>
      </c>
      <c r="K122" t="s">
        <v>18</v>
      </c>
      <c r="L122" t="s">
        <v>7</v>
      </c>
      <c r="M122" t="s">
        <v>10</v>
      </c>
      <c r="N122">
        <v>13.1</v>
      </c>
      <c r="O122" s="51" t="str">
        <f t="shared" si="2"/>
        <v>SIN ANEMIA</v>
      </c>
      <c r="P122" s="2" t="str">
        <f t="shared" si="3"/>
        <v>6 A 35M</v>
      </c>
    </row>
    <row r="123" spans="1:16" x14ac:dyDescent="0.25">
      <c r="A123">
        <v>1449</v>
      </c>
      <c r="B123" s="50">
        <v>45550</v>
      </c>
      <c r="C123" t="s">
        <v>67</v>
      </c>
      <c r="D123">
        <v>92003293</v>
      </c>
      <c r="E123" t="s">
        <v>68</v>
      </c>
      <c r="F123" s="50">
        <v>44079</v>
      </c>
      <c r="G123">
        <v>16.399999999999999</v>
      </c>
      <c r="H123">
        <v>103</v>
      </c>
      <c r="I123">
        <v>48</v>
      </c>
      <c r="J123" t="s">
        <v>41</v>
      </c>
      <c r="K123" t="s">
        <v>21</v>
      </c>
      <c r="L123" t="s">
        <v>7</v>
      </c>
      <c r="M123" t="s">
        <v>15</v>
      </c>
      <c r="N123">
        <v>13.2</v>
      </c>
      <c r="O123" s="51" t="str">
        <f t="shared" si="2"/>
        <v>SIN ANEMIA</v>
      </c>
      <c r="P123" s="2" t="str">
        <f t="shared" si="3"/>
        <v>36 A 59</v>
      </c>
    </row>
    <row r="124" spans="1:16" x14ac:dyDescent="0.25">
      <c r="A124">
        <v>1451</v>
      </c>
      <c r="B124" s="50">
        <v>45550</v>
      </c>
      <c r="C124" t="s">
        <v>67</v>
      </c>
      <c r="D124">
        <v>93017654</v>
      </c>
      <c r="E124" t="s">
        <v>68</v>
      </c>
      <c r="F124" s="50">
        <v>44786</v>
      </c>
      <c r="G124">
        <v>0</v>
      </c>
      <c r="H124">
        <v>0</v>
      </c>
      <c r="I124">
        <v>25</v>
      </c>
      <c r="J124" t="s">
        <v>41</v>
      </c>
      <c r="K124" t="s">
        <v>29</v>
      </c>
      <c r="L124" t="s">
        <v>7</v>
      </c>
      <c r="M124" t="s">
        <v>15</v>
      </c>
      <c r="N124">
        <v>10.9</v>
      </c>
      <c r="O124" s="51" t="str">
        <f t="shared" si="2"/>
        <v>LEVE</v>
      </c>
      <c r="P124" s="2" t="str">
        <f t="shared" si="3"/>
        <v>6 A 35M</v>
      </c>
    </row>
    <row r="125" spans="1:16" x14ac:dyDescent="0.25">
      <c r="A125">
        <v>1451</v>
      </c>
      <c r="B125" s="50">
        <v>45550</v>
      </c>
      <c r="C125" t="s">
        <v>67</v>
      </c>
      <c r="D125">
        <v>93542250</v>
      </c>
      <c r="E125" t="s">
        <v>68</v>
      </c>
      <c r="F125" s="50">
        <v>45184</v>
      </c>
      <c r="G125">
        <v>11.3</v>
      </c>
      <c r="H125">
        <v>77.7</v>
      </c>
      <c r="I125">
        <v>12</v>
      </c>
      <c r="J125" t="s">
        <v>41</v>
      </c>
      <c r="K125" t="s">
        <v>29</v>
      </c>
      <c r="L125" t="s">
        <v>7</v>
      </c>
      <c r="M125" t="s">
        <v>15</v>
      </c>
      <c r="N125">
        <v>10.9</v>
      </c>
      <c r="O125" s="51" t="str">
        <f t="shared" si="2"/>
        <v>SIN ANEMIA</v>
      </c>
      <c r="P125" s="2" t="str">
        <f t="shared" si="3"/>
        <v>6 A 35M</v>
      </c>
    </row>
    <row r="126" spans="1:16" x14ac:dyDescent="0.25">
      <c r="A126">
        <v>1449</v>
      </c>
      <c r="B126" s="50">
        <v>45549</v>
      </c>
      <c r="C126" t="s">
        <v>67</v>
      </c>
      <c r="D126">
        <v>93042116</v>
      </c>
      <c r="E126" t="s">
        <v>69</v>
      </c>
      <c r="F126" s="50">
        <v>44805</v>
      </c>
      <c r="G126">
        <v>14.4</v>
      </c>
      <c r="H126">
        <v>87.5</v>
      </c>
      <c r="I126">
        <v>24</v>
      </c>
      <c r="J126" t="s">
        <v>41</v>
      </c>
      <c r="K126" t="s">
        <v>21</v>
      </c>
      <c r="L126" t="s">
        <v>7</v>
      </c>
      <c r="M126" t="s">
        <v>15</v>
      </c>
      <c r="N126">
        <v>11</v>
      </c>
      <c r="O126" s="51" t="str">
        <f t="shared" si="2"/>
        <v>SIN ANEMIA</v>
      </c>
      <c r="P126" s="2" t="str">
        <f t="shared" si="3"/>
        <v>6 A 35M</v>
      </c>
    </row>
    <row r="127" spans="1:16" x14ac:dyDescent="0.25">
      <c r="A127">
        <v>1447</v>
      </c>
      <c r="B127" s="50">
        <v>45549</v>
      </c>
      <c r="C127" t="s">
        <v>67</v>
      </c>
      <c r="D127">
        <v>93060366</v>
      </c>
      <c r="E127" t="s">
        <v>68</v>
      </c>
      <c r="F127" s="50">
        <v>44818</v>
      </c>
      <c r="G127">
        <v>17.600000000000001</v>
      </c>
      <c r="H127">
        <v>92.1</v>
      </c>
      <c r="I127">
        <v>24</v>
      </c>
      <c r="J127" t="s">
        <v>43</v>
      </c>
      <c r="K127" t="s">
        <v>24</v>
      </c>
      <c r="L127" t="s">
        <v>7</v>
      </c>
      <c r="M127" t="s">
        <v>10</v>
      </c>
      <c r="N127">
        <v>11.6</v>
      </c>
      <c r="O127" s="51" t="str">
        <f t="shared" si="2"/>
        <v>SIN ANEMIA</v>
      </c>
      <c r="P127" s="2" t="str">
        <f t="shared" si="3"/>
        <v>6 A 35M</v>
      </c>
    </row>
    <row r="128" spans="1:16" x14ac:dyDescent="0.25">
      <c r="A128">
        <v>1449</v>
      </c>
      <c r="B128" s="50">
        <v>45549</v>
      </c>
      <c r="C128" t="s">
        <v>67</v>
      </c>
      <c r="D128">
        <v>93195135</v>
      </c>
      <c r="E128" t="s">
        <v>69</v>
      </c>
      <c r="F128" s="50">
        <v>44902</v>
      </c>
      <c r="G128">
        <v>14.3</v>
      </c>
      <c r="H128">
        <v>85</v>
      </c>
      <c r="I128">
        <v>21</v>
      </c>
      <c r="J128" t="s">
        <v>41</v>
      </c>
      <c r="K128" t="s">
        <v>21</v>
      </c>
      <c r="L128" t="s">
        <v>7</v>
      </c>
      <c r="M128" t="s">
        <v>15</v>
      </c>
      <c r="N128">
        <v>11</v>
      </c>
      <c r="O128" s="51" t="str">
        <f t="shared" si="2"/>
        <v>SIN ANEMIA</v>
      </c>
      <c r="P128" s="2" t="str">
        <f t="shared" si="3"/>
        <v>6 A 35M</v>
      </c>
    </row>
    <row r="129" spans="1:16" x14ac:dyDescent="0.25">
      <c r="A129">
        <v>1446</v>
      </c>
      <c r="B129" s="50">
        <v>45549</v>
      </c>
      <c r="C129" t="s">
        <v>67</v>
      </c>
      <c r="D129">
        <v>93303226</v>
      </c>
      <c r="E129" t="s">
        <v>69</v>
      </c>
      <c r="F129" s="50">
        <v>44999</v>
      </c>
      <c r="G129">
        <v>11.43</v>
      </c>
      <c r="H129">
        <v>76.5</v>
      </c>
      <c r="I129">
        <v>18</v>
      </c>
      <c r="J129" t="s">
        <v>41</v>
      </c>
      <c r="K129" t="s">
        <v>22</v>
      </c>
      <c r="L129" t="s">
        <v>7</v>
      </c>
      <c r="M129" t="s">
        <v>17</v>
      </c>
      <c r="N129">
        <v>12</v>
      </c>
      <c r="O129" s="51" t="str">
        <f t="shared" si="2"/>
        <v>SIN ANEMIA</v>
      </c>
      <c r="P129" s="2" t="str">
        <f t="shared" si="3"/>
        <v>6 A 35M</v>
      </c>
    </row>
    <row r="130" spans="1:16" x14ac:dyDescent="0.25">
      <c r="A130">
        <v>1443</v>
      </c>
      <c r="B130" s="50">
        <v>45549</v>
      </c>
      <c r="C130" t="s">
        <v>67</v>
      </c>
      <c r="D130">
        <v>93339322</v>
      </c>
      <c r="E130" t="s">
        <v>69</v>
      </c>
      <c r="F130" s="50">
        <v>45015</v>
      </c>
      <c r="G130">
        <v>10</v>
      </c>
      <c r="H130">
        <v>76.099999999999994</v>
      </c>
      <c r="I130">
        <v>18</v>
      </c>
      <c r="J130" t="s">
        <v>43</v>
      </c>
      <c r="K130" t="s">
        <v>19</v>
      </c>
      <c r="L130" t="s">
        <v>7</v>
      </c>
      <c r="M130" t="s">
        <v>7</v>
      </c>
      <c r="N130">
        <v>11.7</v>
      </c>
      <c r="O130" s="51" t="str">
        <f t="shared" ref="O130:O193" si="4">IF(AND(I130&lt;=23,N130&lt;7),"SEVERA", IF(AND(I130&lt;=23,N130&lt;=9.4),"MODERADA",IF(AND(I130&lt;=23,N130&lt;=10.4),"LEVE",IF(AND(I130&lt;=23,N130&gt;=10.5),"SIN ANEMIA",IF(AND(I130&lt;=59,N130&lt;7),"SEVERA",IF(AND(I130&lt;=59,N130&lt;=9.9),"MODERADA",IF(AND(I130&lt;=59,N130&lt;=10.9),"LEVE","SIN ANEMIA")))))))</f>
        <v>SIN ANEMIA</v>
      </c>
      <c r="P130" s="2" t="str">
        <f t="shared" ref="P130:P193" si="5">IF(I130&lt;=35,"6 A 35M","36 A 59")</f>
        <v>6 A 35M</v>
      </c>
    </row>
    <row r="131" spans="1:16" x14ac:dyDescent="0.25">
      <c r="A131">
        <v>1444</v>
      </c>
      <c r="B131" s="50">
        <v>45549</v>
      </c>
      <c r="C131" t="s">
        <v>67</v>
      </c>
      <c r="D131">
        <v>93464757</v>
      </c>
      <c r="E131" t="s">
        <v>68</v>
      </c>
      <c r="F131" s="50">
        <v>45121</v>
      </c>
      <c r="G131">
        <v>10.9</v>
      </c>
      <c r="H131">
        <v>79</v>
      </c>
      <c r="I131">
        <v>14</v>
      </c>
      <c r="J131" t="s">
        <v>43</v>
      </c>
      <c r="K131" t="s">
        <v>18</v>
      </c>
      <c r="L131" t="s">
        <v>7</v>
      </c>
      <c r="M131" t="s">
        <v>10</v>
      </c>
      <c r="N131">
        <v>10.6</v>
      </c>
      <c r="O131" s="51" t="str">
        <f t="shared" si="4"/>
        <v>SIN ANEMIA</v>
      </c>
      <c r="P131" s="2" t="str">
        <f t="shared" si="5"/>
        <v>6 A 35M</v>
      </c>
    </row>
    <row r="132" spans="1:16" x14ac:dyDescent="0.25">
      <c r="A132">
        <v>1444</v>
      </c>
      <c r="B132" s="50">
        <v>45549</v>
      </c>
      <c r="C132" t="s">
        <v>67</v>
      </c>
      <c r="D132">
        <v>93650888</v>
      </c>
      <c r="E132" t="s">
        <v>69</v>
      </c>
      <c r="F132" s="50">
        <v>45274</v>
      </c>
      <c r="G132">
        <v>8.9</v>
      </c>
      <c r="H132">
        <v>72</v>
      </c>
      <c r="I132">
        <v>9</v>
      </c>
      <c r="J132" t="s">
        <v>43</v>
      </c>
      <c r="K132" t="s">
        <v>18</v>
      </c>
      <c r="L132" t="s">
        <v>7</v>
      </c>
      <c r="M132" t="s">
        <v>10</v>
      </c>
      <c r="N132">
        <v>10.6</v>
      </c>
      <c r="O132" s="51" t="str">
        <f t="shared" si="4"/>
        <v>SIN ANEMIA</v>
      </c>
      <c r="P132" s="2" t="str">
        <f t="shared" si="5"/>
        <v>6 A 35M</v>
      </c>
    </row>
    <row r="133" spans="1:16" x14ac:dyDescent="0.25">
      <c r="A133">
        <v>1451</v>
      </c>
      <c r="B133" s="50">
        <v>45549</v>
      </c>
      <c r="C133" t="s">
        <v>67</v>
      </c>
      <c r="D133">
        <v>93651539</v>
      </c>
      <c r="E133" t="s">
        <v>69</v>
      </c>
      <c r="F133" s="50">
        <v>45274</v>
      </c>
      <c r="G133">
        <v>8.6999999999999993</v>
      </c>
      <c r="H133">
        <v>70</v>
      </c>
      <c r="I133">
        <v>9</v>
      </c>
      <c r="J133" t="s">
        <v>41</v>
      </c>
      <c r="K133" t="s">
        <v>29</v>
      </c>
      <c r="L133" t="s">
        <v>7</v>
      </c>
      <c r="M133" t="s">
        <v>15</v>
      </c>
      <c r="N133">
        <v>12.1</v>
      </c>
      <c r="O133" s="51" t="str">
        <f t="shared" si="4"/>
        <v>SIN ANEMIA</v>
      </c>
      <c r="P133" s="2" t="str">
        <f t="shared" si="5"/>
        <v>6 A 35M</v>
      </c>
    </row>
    <row r="134" spans="1:16" x14ac:dyDescent="0.25">
      <c r="A134">
        <v>1445</v>
      </c>
      <c r="B134" s="50">
        <v>45548</v>
      </c>
      <c r="C134" t="s">
        <v>67</v>
      </c>
      <c r="D134">
        <v>91860452</v>
      </c>
      <c r="E134" t="s">
        <v>68</v>
      </c>
      <c r="F134" s="50">
        <v>43971</v>
      </c>
      <c r="G134">
        <v>23</v>
      </c>
      <c r="H134">
        <v>109</v>
      </c>
      <c r="I134">
        <v>52</v>
      </c>
      <c r="J134" t="s">
        <v>42</v>
      </c>
      <c r="K134" t="s">
        <v>20</v>
      </c>
      <c r="L134" t="s">
        <v>7</v>
      </c>
      <c r="M134" t="s">
        <v>9</v>
      </c>
      <c r="N134">
        <v>11</v>
      </c>
      <c r="O134" s="51" t="str">
        <f t="shared" si="4"/>
        <v>SIN ANEMIA</v>
      </c>
      <c r="P134" s="2" t="str">
        <f t="shared" si="5"/>
        <v>36 A 59</v>
      </c>
    </row>
    <row r="135" spans="1:16" x14ac:dyDescent="0.25">
      <c r="A135">
        <v>1445</v>
      </c>
      <c r="B135" s="50">
        <v>45548</v>
      </c>
      <c r="C135" t="s">
        <v>67</v>
      </c>
      <c r="D135">
        <v>92536564</v>
      </c>
      <c r="E135" t="s">
        <v>69</v>
      </c>
      <c r="F135" s="50">
        <v>44452</v>
      </c>
      <c r="G135">
        <v>15.5</v>
      </c>
      <c r="H135">
        <v>89.7</v>
      </c>
      <c r="I135">
        <v>36</v>
      </c>
      <c r="J135" t="s">
        <v>42</v>
      </c>
      <c r="K135" t="s">
        <v>20</v>
      </c>
      <c r="L135" t="s">
        <v>7</v>
      </c>
      <c r="M135" t="s">
        <v>9</v>
      </c>
      <c r="N135">
        <v>11.7</v>
      </c>
      <c r="O135" s="51" t="str">
        <f t="shared" si="4"/>
        <v>SIN ANEMIA</v>
      </c>
      <c r="P135" s="2" t="str">
        <f t="shared" si="5"/>
        <v>36 A 59</v>
      </c>
    </row>
    <row r="136" spans="1:16" x14ac:dyDescent="0.25">
      <c r="A136">
        <v>1450</v>
      </c>
      <c r="B136" s="50">
        <v>45548</v>
      </c>
      <c r="C136" t="s">
        <v>67</v>
      </c>
      <c r="D136">
        <v>93059624</v>
      </c>
      <c r="E136" t="s">
        <v>69</v>
      </c>
      <c r="F136" s="50">
        <v>44817</v>
      </c>
      <c r="G136">
        <v>12.8</v>
      </c>
      <c r="H136">
        <v>88.5</v>
      </c>
      <c r="I136">
        <v>24</v>
      </c>
      <c r="J136" t="s">
        <v>41</v>
      </c>
      <c r="K136" t="s">
        <v>28</v>
      </c>
      <c r="L136" t="s">
        <v>7</v>
      </c>
      <c r="M136" t="s">
        <v>15</v>
      </c>
      <c r="N136">
        <v>12</v>
      </c>
      <c r="O136" s="51" t="str">
        <f t="shared" si="4"/>
        <v>SIN ANEMIA</v>
      </c>
      <c r="P136" s="2" t="str">
        <f t="shared" si="5"/>
        <v>6 A 35M</v>
      </c>
    </row>
    <row r="137" spans="1:16" x14ac:dyDescent="0.25">
      <c r="A137">
        <v>1450</v>
      </c>
      <c r="B137" s="50">
        <v>45548</v>
      </c>
      <c r="C137" t="s">
        <v>67</v>
      </c>
      <c r="D137">
        <v>93181110</v>
      </c>
      <c r="E137" t="s">
        <v>69</v>
      </c>
      <c r="F137" s="50">
        <v>44877</v>
      </c>
      <c r="G137">
        <v>12.45</v>
      </c>
      <c r="H137">
        <v>83.7</v>
      </c>
      <c r="I137">
        <v>22</v>
      </c>
      <c r="J137" t="s">
        <v>41</v>
      </c>
      <c r="K137" t="s">
        <v>28</v>
      </c>
      <c r="L137" t="s">
        <v>7</v>
      </c>
      <c r="M137" t="s">
        <v>15</v>
      </c>
      <c r="N137">
        <v>11.4</v>
      </c>
      <c r="O137" s="51" t="str">
        <f t="shared" si="4"/>
        <v>SIN ANEMIA</v>
      </c>
      <c r="P137" s="2" t="str">
        <f t="shared" si="5"/>
        <v>6 A 35M</v>
      </c>
    </row>
    <row r="138" spans="1:16" x14ac:dyDescent="0.25">
      <c r="A138">
        <v>1444</v>
      </c>
      <c r="B138" s="50">
        <v>45548</v>
      </c>
      <c r="C138" t="s">
        <v>67</v>
      </c>
      <c r="D138">
        <v>93203260</v>
      </c>
      <c r="E138" t="s">
        <v>68</v>
      </c>
      <c r="F138" s="50">
        <v>44928</v>
      </c>
      <c r="G138">
        <v>0</v>
      </c>
      <c r="H138">
        <v>0</v>
      </c>
      <c r="I138">
        <v>20</v>
      </c>
      <c r="J138" t="s">
        <v>43</v>
      </c>
      <c r="K138" t="s">
        <v>18</v>
      </c>
      <c r="L138" t="s">
        <v>7</v>
      </c>
      <c r="M138" t="s">
        <v>10</v>
      </c>
      <c r="N138">
        <v>12.8</v>
      </c>
      <c r="O138" s="51" t="str">
        <f t="shared" si="4"/>
        <v>SIN ANEMIA</v>
      </c>
      <c r="P138" s="2" t="str">
        <f t="shared" si="5"/>
        <v>6 A 35M</v>
      </c>
    </row>
    <row r="139" spans="1:16" x14ac:dyDescent="0.25">
      <c r="A139">
        <v>1444</v>
      </c>
      <c r="B139" s="50">
        <v>45548</v>
      </c>
      <c r="C139" t="s">
        <v>67</v>
      </c>
      <c r="D139">
        <v>93538833</v>
      </c>
      <c r="E139" t="s">
        <v>68</v>
      </c>
      <c r="F139" s="50">
        <v>45182</v>
      </c>
      <c r="G139">
        <v>9.1</v>
      </c>
      <c r="H139">
        <v>74</v>
      </c>
      <c r="I139">
        <v>12</v>
      </c>
      <c r="J139" t="s">
        <v>43</v>
      </c>
      <c r="K139" t="s">
        <v>18</v>
      </c>
      <c r="L139" t="s">
        <v>7</v>
      </c>
      <c r="M139" t="s">
        <v>10</v>
      </c>
      <c r="N139">
        <v>13.7</v>
      </c>
      <c r="O139" s="51" t="str">
        <f t="shared" si="4"/>
        <v>SIN ANEMIA</v>
      </c>
      <c r="P139" s="2" t="str">
        <f t="shared" si="5"/>
        <v>6 A 35M</v>
      </c>
    </row>
    <row r="140" spans="1:16" x14ac:dyDescent="0.25">
      <c r="A140">
        <v>1451</v>
      </c>
      <c r="B140" s="50">
        <v>45547</v>
      </c>
      <c r="C140" t="s">
        <v>67</v>
      </c>
      <c r="D140">
        <v>92796789</v>
      </c>
      <c r="E140" t="s">
        <v>68</v>
      </c>
      <c r="F140" s="50">
        <v>44632</v>
      </c>
      <c r="G140">
        <v>13.8</v>
      </c>
      <c r="H140">
        <v>89</v>
      </c>
      <c r="I140">
        <v>30</v>
      </c>
      <c r="J140" t="s">
        <v>41</v>
      </c>
      <c r="K140" t="s">
        <v>29</v>
      </c>
      <c r="L140" t="s">
        <v>7</v>
      </c>
      <c r="M140" t="s">
        <v>15</v>
      </c>
      <c r="N140">
        <v>11</v>
      </c>
      <c r="O140" s="51" t="str">
        <f t="shared" si="4"/>
        <v>SIN ANEMIA</v>
      </c>
      <c r="P140" s="2" t="str">
        <f t="shared" si="5"/>
        <v>6 A 35M</v>
      </c>
    </row>
    <row r="141" spans="1:16" x14ac:dyDescent="0.25">
      <c r="A141">
        <v>1446</v>
      </c>
      <c r="B141" s="50">
        <v>45547</v>
      </c>
      <c r="C141" t="s">
        <v>67</v>
      </c>
      <c r="D141">
        <v>93016097</v>
      </c>
      <c r="E141" t="s">
        <v>68</v>
      </c>
      <c r="F141" s="50">
        <v>44785</v>
      </c>
      <c r="G141">
        <v>0</v>
      </c>
      <c r="H141">
        <v>0</v>
      </c>
      <c r="I141">
        <v>25</v>
      </c>
      <c r="J141" t="s">
        <v>41</v>
      </c>
      <c r="K141" t="s">
        <v>22</v>
      </c>
      <c r="L141" t="s">
        <v>7</v>
      </c>
      <c r="M141" t="s">
        <v>17</v>
      </c>
      <c r="N141">
        <v>11.6</v>
      </c>
      <c r="O141" s="51" t="str">
        <f t="shared" si="4"/>
        <v>SIN ANEMIA</v>
      </c>
      <c r="P141" s="2" t="str">
        <f t="shared" si="5"/>
        <v>6 A 35M</v>
      </c>
    </row>
    <row r="142" spans="1:16" x14ac:dyDescent="0.25">
      <c r="A142">
        <v>1445</v>
      </c>
      <c r="B142" s="50">
        <v>45547</v>
      </c>
      <c r="C142" t="s">
        <v>67</v>
      </c>
      <c r="D142">
        <v>93056730</v>
      </c>
      <c r="E142" t="s">
        <v>69</v>
      </c>
      <c r="F142" s="50">
        <v>44815</v>
      </c>
      <c r="G142">
        <v>11</v>
      </c>
      <c r="H142">
        <v>87</v>
      </c>
      <c r="I142">
        <v>24</v>
      </c>
      <c r="J142" t="s">
        <v>42</v>
      </c>
      <c r="K142" t="s">
        <v>20</v>
      </c>
      <c r="L142" t="s">
        <v>7</v>
      </c>
      <c r="M142" t="s">
        <v>9</v>
      </c>
      <c r="N142">
        <v>10</v>
      </c>
      <c r="O142" s="51" t="str">
        <f t="shared" si="4"/>
        <v>LEVE</v>
      </c>
      <c r="P142" s="2" t="str">
        <f t="shared" si="5"/>
        <v>6 A 35M</v>
      </c>
    </row>
    <row r="143" spans="1:16" x14ac:dyDescent="0.25">
      <c r="A143">
        <v>1450</v>
      </c>
      <c r="B143" s="50">
        <v>45547</v>
      </c>
      <c r="C143" t="s">
        <v>67</v>
      </c>
      <c r="D143">
        <v>93300446</v>
      </c>
      <c r="E143" t="s">
        <v>69</v>
      </c>
      <c r="F143" s="50">
        <v>44997</v>
      </c>
      <c r="G143">
        <v>12.08</v>
      </c>
      <c r="H143">
        <v>79.5</v>
      </c>
      <c r="I143">
        <v>18</v>
      </c>
      <c r="J143" t="s">
        <v>41</v>
      </c>
      <c r="K143" t="s">
        <v>28</v>
      </c>
      <c r="L143" t="s">
        <v>7</v>
      </c>
      <c r="M143" t="s">
        <v>15</v>
      </c>
      <c r="N143">
        <v>11.8</v>
      </c>
      <c r="O143" s="51" t="str">
        <f t="shared" si="4"/>
        <v>SIN ANEMIA</v>
      </c>
      <c r="P143" s="2" t="str">
        <f t="shared" si="5"/>
        <v>6 A 35M</v>
      </c>
    </row>
    <row r="144" spans="1:16" x14ac:dyDescent="0.25">
      <c r="A144">
        <v>1449</v>
      </c>
      <c r="B144" s="50">
        <v>45547</v>
      </c>
      <c r="C144" t="s">
        <v>67</v>
      </c>
      <c r="D144">
        <v>93461784</v>
      </c>
      <c r="E144" t="s">
        <v>68</v>
      </c>
      <c r="F144" s="50">
        <v>45119</v>
      </c>
      <c r="G144">
        <v>9.9</v>
      </c>
      <c r="H144">
        <v>76.2</v>
      </c>
      <c r="I144">
        <v>14</v>
      </c>
      <c r="J144" t="s">
        <v>41</v>
      </c>
      <c r="K144" t="s">
        <v>21</v>
      </c>
      <c r="L144" t="s">
        <v>7</v>
      </c>
      <c r="M144" t="s">
        <v>15</v>
      </c>
      <c r="N144">
        <v>10</v>
      </c>
      <c r="O144" s="51" t="str">
        <f t="shared" si="4"/>
        <v>LEVE</v>
      </c>
      <c r="P144" s="2" t="str">
        <f t="shared" si="5"/>
        <v>6 A 35M</v>
      </c>
    </row>
    <row r="145" spans="1:16" x14ac:dyDescent="0.25">
      <c r="A145">
        <v>1451</v>
      </c>
      <c r="B145" s="50">
        <v>45547</v>
      </c>
      <c r="C145" t="s">
        <v>67</v>
      </c>
      <c r="D145">
        <v>93499383</v>
      </c>
      <c r="E145" t="s">
        <v>69</v>
      </c>
      <c r="F145" s="50">
        <v>45149</v>
      </c>
      <c r="G145">
        <v>0</v>
      </c>
      <c r="H145">
        <v>0</v>
      </c>
      <c r="I145">
        <v>13</v>
      </c>
      <c r="J145" t="s">
        <v>41</v>
      </c>
      <c r="K145" t="s">
        <v>29</v>
      </c>
      <c r="L145" t="s">
        <v>7</v>
      </c>
      <c r="M145" t="s">
        <v>15</v>
      </c>
      <c r="N145">
        <v>10.199999999999999</v>
      </c>
      <c r="O145" s="51" t="str">
        <f t="shared" si="4"/>
        <v>LEVE</v>
      </c>
      <c r="P145" s="2" t="str">
        <f t="shared" si="5"/>
        <v>6 A 35M</v>
      </c>
    </row>
    <row r="146" spans="1:16" x14ac:dyDescent="0.25">
      <c r="A146">
        <v>1443</v>
      </c>
      <c r="B146" s="50">
        <v>45547</v>
      </c>
      <c r="C146" t="s">
        <v>67</v>
      </c>
      <c r="D146">
        <v>93538309</v>
      </c>
      <c r="E146" t="s">
        <v>68</v>
      </c>
      <c r="F146" s="50">
        <v>45181</v>
      </c>
      <c r="G146">
        <v>10.36</v>
      </c>
      <c r="H146">
        <v>72.5</v>
      </c>
      <c r="I146">
        <v>12</v>
      </c>
      <c r="J146" t="s">
        <v>43</v>
      </c>
      <c r="K146" t="s">
        <v>19</v>
      </c>
      <c r="L146" t="s">
        <v>7</v>
      </c>
      <c r="M146" t="s">
        <v>7</v>
      </c>
      <c r="N146">
        <v>12.6</v>
      </c>
      <c r="O146" s="51" t="str">
        <f t="shared" si="4"/>
        <v>SIN ANEMIA</v>
      </c>
      <c r="P146" s="2" t="str">
        <f t="shared" si="5"/>
        <v>6 A 35M</v>
      </c>
    </row>
    <row r="147" spans="1:16" x14ac:dyDescent="0.25">
      <c r="A147">
        <v>1446</v>
      </c>
      <c r="B147" s="50">
        <v>45547</v>
      </c>
      <c r="C147" t="s">
        <v>67</v>
      </c>
      <c r="D147">
        <v>93538658</v>
      </c>
      <c r="E147" t="s">
        <v>69</v>
      </c>
      <c r="F147" s="50">
        <v>45181</v>
      </c>
      <c r="G147">
        <v>9.4</v>
      </c>
      <c r="H147">
        <v>72.5</v>
      </c>
      <c r="I147">
        <v>12</v>
      </c>
      <c r="J147" t="s">
        <v>41</v>
      </c>
      <c r="K147" t="s">
        <v>22</v>
      </c>
      <c r="L147" t="s">
        <v>7</v>
      </c>
      <c r="M147" t="s">
        <v>17</v>
      </c>
      <c r="N147">
        <v>11.6</v>
      </c>
      <c r="O147" s="51" t="str">
        <f t="shared" si="4"/>
        <v>SIN ANEMIA</v>
      </c>
      <c r="P147" s="2" t="str">
        <f t="shared" si="5"/>
        <v>6 A 35M</v>
      </c>
    </row>
    <row r="148" spans="1:16" x14ac:dyDescent="0.25">
      <c r="A148">
        <v>1445</v>
      </c>
      <c r="B148" s="50">
        <v>45547</v>
      </c>
      <c r="C148" t="s">
        <v>67</v>
      </c>
      <c r="D148">
        <v>93577346</v>
      </c>
      <c r="E148" t="s">
        <v>69</v>
      </c>
      <c r="F148" s="50">
        <v>45212</v>
      </c>
      <c r="G148">
        <v>10.15</v>
      </c>
      <c r="H148">
        <v>72</v>
      </c>
      <c r="I148">
        <v>11</v>
      </c>
      <c r="J148" t="s">
        <v>42</v>
      </c>
      <c r="K148" t="s">
        <v>20</v>
      </c>
      <c r="L148" t="s">
        <v>7</v>
      </c>
      <c r="M148" t="s">
        <v>9</v>
      </c>
      <c r="N148">
        <v>11.5</v>
      </c>
      <c r="O148" s="51" t="str">
        <f t="shared" si="4"/>
        <v>SIN ANEMIA</v>
      </c>
      <c r="P148" s="2" t="str">
        <f t="shared" si="5"/>
        <v>6 A 35M</v>
      </c>
    </row>
    <row r="149" spans="1:16" x14ac:dyDescent="0.25">
      <c r="A149">
        <v>1444</v>
      </c>
      <c r="B149" s="50">
        <v>45547</v>
      </c>
      <c r="C149" t="s">
        <v>67</v>
      </c>
      <c r="D149">
        <v>93755661</v>
      </c>
      <c r="E149" t="s">
        <v>68</v>
      </c>
      <c r="F149" s="50">
        <v>45363</v>
      </c>
      <c r="G149">
        <v>9.6999999999999993</v>
      </c>
      <c r="H149">
        <v>68.5</v>
      </c>
      <c r="I149">
        <v>6</v>
      </c>
      <c r="J149" t="s">
        <v>43</v>
      </c>
      <c r="K149" t="s">
        <v>18</v>
      </c>
      <c r="L149" t="s">
        <v>7</v>
      </c>
      <c r="M149" t="s">
        <v>10</v>
      </c>
      <c r="N149">
        <v>13.4</v>
      </c>
      <c r="O149" s="51" t="str">
        <f t="shared" si="4"/>
        <v>SIN ANEMIA</v>
      </c>
      <c r="P149" s="2" t="str">
        <f t="shared" si="5"/>
        <v>6 A 35M</v>
      </c>
    </row>
    <row r="150" spans="1:16" x14ac:dyDescent="0.25">
      <c r="A150">
        <v>1445</v>
      </c>
      <c r="B150" s="50">
        <v>45547</v>
      </c>
      <c r="C150" t="s">
        <v>67</v>
      </c>
      <c r="D150">
        <v>93755721</v>
      </c>
      <c r="E150" t="s">
        <v>69</v>
      </c>
      <c r="F150" s="50">
        <v>45363</v>
      </c>
      <c r="G150">
        <v>8.8699999999999992</v>
      </c>
      <c r="H150">
        <v>67.2</v>
      </c>
      <c r="I150">
        <v>6</v>
      </c>
      <c r="J150" t="s">
        <v>42</v>
      </c>
      <c r="K150" t="s">
        <v>20</v>
      </c>
      <c r="L150" t="s">
        <v>7</v>
      </c>
      <c r="M150" t="s">
        <v>9</v>
      </c>
      <c r="N150">
        <v>12.6</v>
      </c>
      <c r="O150" s="51" t="str">
        <f t="shared" si="4"/>
        <v>SIN ANEMIA</v>
      </c>
      <c r="P150" s="2" t="str">
        <f t="shared" si="5"/>
        <v>6 A 35M</v>
      </c>
    </row>
    <row r="151" spans="1:16" x14ac:dyDescent="0.25">
      <c r="A151">
        <v>1443</v>
      </c>
      <c r="B151" s="50">
        <v>45547</v>
      </c>
      <c r="C151" t="s">
        <v>67</v>
      </c>
      <c r="D151" t="s">
        <v>72</v>
      </c>
      <c r="E151" t="s">
        <v>68</v>
      </c>
      <c r="F151" s="50">
        <v>44990</v>
      </c>
      <c r="G151">
        <v>10.5</v>
      </c>
      <c r="H151">
        <v>80.099999999999994</v>
      </c>
      <c r="I151">
        <v>18</v>
      </c>
      <c r="J151" t="s">
        <v>43</v>
      </c>
      <c r="K151" t="s">
        <v>19</v>
      </c>
      <c r="L151" t="s">
        <v>7</v>
      </c>
      <c r="M151" t="s">
        <v>7</v>
      </c>
      <c r="N151">
        <v>11.9</v>
      </c>
      <c r="O151" s="51" t="str">
        <f t="shared" si="4"/>
        <v>SIN ANEMIA</v>
      </c>
      <c r="P151" s="2" t="str">
        <f t="shared" si="5"/>
        <v>6 A 35M</v>
      </c>
    </row>
    <row r="152" spans="1:16" x14ac:dyDescent="0.25">
      <c r="A152">
        <v>1447</v>
      </c>
      <c r="B152" s="50">
        <v>45546</v>
      </c>
      <c r="C152" t="s">
        <v>71</v>
      </c>
      <c r="D152">
        <v>396</v>
      </c>
      <c r="E152" t="s">
        <v>69</v>
      </c>
      <c r="F152" s="50">
        <v>44450</v>
      </c>
      <c r="G152">
        <v>13.5</v>
      </c>
      <c r="H152">
        <v>88.1</v>
      </c>
      <c r="I152">
        <v>36</v>
      </c>
      <c r="J152" t="s">
        <v>43</v>
      </c>
      <c r="K152" t="s">
        <v>24</v>
      </c>
      <c r="L152" t="s">
        <v>7</v>
      </c>
      <c r="M152" t="s">
        <v>10</v>
      </c>
      <c r="N152">
        <v>12.1</v>
      </c>
      <c r="O152" s="51" t="str">
        <f t="shared" si="4"/>
        <v>SIN ANEMIA</v>
      </c>
      <c r="P152" s="2" t="str">
        <f t="shared" si="5"/>
        <v>36 A 59</v>
      </c>
    </row>
    <row r="153" spans="1:16" x14ac:dyDescent="0.25">
      <c r="A153">
        <v>1445</v>
      </c>
      <c r="B153" s="50">
        <v>45546</v>
      </c>
      <c r="C153" t="s">
        <v>67</v>
      </c>
      <c r="D153">
        <v>81886269</v>
      </c>
      <c r="E153" t="s">
        <v>69</v>
      </c>
      <c r="F153" s="50">
        <v>44885</v>
      </c>
      <c r="G153">
        <v>10.1</v>
      </c>
      <c r="H153">
        <v>79.8</v>
      </c>
      <c r="I153">
        <v>22</v>
      </c>
      <c r="J153" t="s">
        <v>42</v>
      </c>
      <c r="K153" t="s">
        <v>20</v>
      </c>
      <c r="L153" t="s">
        <v>7</v>
      </c>
      <c r="M153" t="s">
        <v>9</v>
      </c>
      <c r="N153">
        <v>12.8</v>
      </c>
      <c r="O153" s="51" t="str">
        <f t="shared" si="4"/>
        <v>SIN ANEMIA</v>
      </c>
      <c r="P153" s="2" t="str">
        <f t="shared" si="5"/>
        <v>6 A 35M</v>
      </c>
    </row>
    <row r="154" spans="1:16" x14ac:dyDescent="0.25">
      <c r="A154">
        <v>1444</v>
      </c>
      <c r="B154" s="50">
        <v>45546</v>
      </c>
      <c r="C154" t="s">
        <v>67</v>
      </c>
      <c r="D154">
        <v>91988959</v>
      </c>
      <c r="E154" t="s">
        <v>68</v>
      </c>
      <c r="F154" s="50">
        <v>44070</v>
      </c>
      <c r="G154">
        <v>18</v>
      </c>
      <c r="H154">
        <v>104</v>
      </c>
      <c r="I154">
        <v>49</v>
      </c>
      <c r="J154" t="s">
        <v>43</v>
      </c>
      <c r="K154" t="s">
        <v>18</v>
      </c>
      <c r="L154" t="s">
        <v>7</v>
      </c>
      <c r="M154" t="s">
        <v>10</v>
      </c>
      <c r="N154">
        <v>13.9</v>
      </c>
      <c r="O154" s="51" t="str">
        <f t="shared" si="4"/>
        <v>SIN ANEMIA</v>
      </c>
      <c r="P154" s="2" t="str">
        <f t="shared" si="5"/>
        <v>36 A 59</v>
      </c>
    </row>
    <row r="155" spans="1:16" x14ac:dyDescent="0.25">
      <c r="A155">
        <v>1448</v>
      </c>
      <c r="B155" s="50">
        <v>45546</v>
      </c>
      <c r="C155" t="s">
        <v>67</v>
      </c>
      <c r="D155">
        <v>92478230</v>
      </c>
      <c r="E155" t="s">
        <v>69</v>
      </c>
      <c r="F155" s="50">
        <v>44412</v>
      </c>
      <c r="G155">
        <v>15.1</v>
      </c>
      <c r="H155">
        <v>98.2</v>
      </c>
      <c r="I155">
        <v>37</v>
      </c>
      <c r="J155" t="s">
        <v>43</v>
      </c>
      <c r="K155" t="s">
        <v>23</v>
      </c>
      <c r="L155" t="s">
        <v>7</v>
      </c>
      <c r="M155" t="s">
        <v>70</v>
      </c>
      <c r="N155">
        <v>11</v>
      </c>
      <c r="O155" s="51" t="str">
        <f t="shared" si="4"/>
        <v>SIN ANEMIA</v>
      </c>
      <c r="P155" s="2" t="str">
        <f t="shared" si="5"/>
        <v>36 A 59</v>
      </c>
    </row>
    <row r="156" spans="1:16" x14ac:dyDescent="0.25">
      <c r="A156">
        <v>1443</v>
      </c>
      <c r="B156" s="50">
        <v>45546</v>
      </c>
      <c r="C156" t="s">
        <v>67</v>
      </c>
      <c r="D156">
        <v>92795444</v>
      </c>
      <c r="E156" t="s">
        <v>69</v>
      </c>
      <c r="F156" s="50">
        <v>44631</v>
      </c>
      <c r="G156">
        <v>10.9</v>
      </c>
      <c r="H156">
        <v>83.7</v>
      </c>
      <c r="I156">
        <v>30</v>
      </c>
      <c r="J156" t="s">
        <v>43</v>
      </c>
      <c r="K156" t="s">
        <v>19</v>
      </c>
      <c r="L156" t="s">
        <v>7</v>
      </c>
      <c r="M156" t="s">
        <v>7</v>
      </c>
      <c r="N156">
        <v>11.5</v>
      </c>
      <c r="O156" s="51" t="str">
        <f t="shared" si="4"/>
        <v>SIN ANEMIA</v>
      </c>
      <c r="P156" s="2" t="str">
        <f t="shared" si="5"/>
        <v>6 A 35M</v>
      </c>
    </row>
    <row r="157" spans="1:16" x14ac:dyDescent="0.25">
      <c r="A157">
        <v>1444</v>
      </c>
      <c r="B157" s="50">
        <v>45546</v>
      </c>
      <c r="C157" t="s">
        <v>67</v>
      </c>
      <c r="D157">
        <v>93457840</v>
      </c>
      <c r="E157" t="s">
        <v>69</v>
      </c>
      <c r="F157" s="50">
        <v>45116</v>
      </c>
      <c r="G157">
        <v>0</v>
      </c>
      <c r="H157">
        <v>0</v>
      </c>
      <c r="I157">
        <v>14</v>
      </c>
      <c r="J157" t="s">
        <v>43</v>
      </c>
      <c r="K157" t="s">
        <v>18</v>
      </c>
      <c r="L157" t="s">
        <v>7</v>
      </c>
      <c r="M157" t="s">
        <v>10</v>
      </c>
      <c r="N157">
        <v>11.8</v>
      </c>
      <c r="O157" s="51" t="str">
        <f t="shared" si="4"/>
        <v>SIN ANEMIA</v>
      </c>
      <c r="P157" s="2" t="str">
        <f t="shared" si="5"/>
        <v>6 A 35M</v>
      </c>
    </row>
    <row r="158" spans="1:16" x14ac:dyDescent="0.25">
      <c r="A158">
        <v>1444</v>
      </c>
      <c r="B158" s="50">
        <v>45546</v>
      </c>
      <c r="C158" t="s">
        <v>67</v>
      </c>
      <c r="D158">
        <v>93461013</v>
      </c>
      <c r="E158" t="s">
        <v>69</v>
      </c>
      <c r="F158" s="50">
        <v>45119</v>
      </c>
      <c r="G158">
        <v>0</v>
      </c>
      <c r="H158">
        <v>0</v>
      </c>
      <c r="I158">
        <v>14</v>
      </c>
      <c r="J158" t="s">
        <v>43</v>
      </c>
      <c r="K158" t="s">
        <v>18</v>
      </c>
      <c r="L158" t="s">
        <v>7</v>
      </c>
      <c r="M158" t="s">
        <v>10</v>
      </c>
      <c r="N158">
        <v>11.6</v>
      </c>
      <c r="O158" s="51" t="str">
        <f t="shared" si="4"/>
        <v>SIN ANEMIA</v>
      </c>
      <c r="P158" s="2" t="str">
        <f t="shared" si="5"/>
        <v>6 A 35M</v>
      </c>
    </row>
    <row r="159" spans="1:16" x14ac:dyDescent="0.25">
      <c r="A159">
        <v>1443</v>
      </c>
      <c r="B159" s="50">
        <v>45546</v>
      </c>
      <c r="C159" t="s">
        <v>67</v>
      </c>
      <c r="D159">
        <v>93533250</v>
      </c>
      <c r="E159" t="s">
        <v>68</v>
      </c>
      <c r="F159" s="50">
        <v>45177</v>
      </c>
      <c r="G159">
        <v>11.85</v>
      </c>
      <c r="H159">
        <v>76</v>
      </c>
      <c r="I159">
        <v>12</v>
      </c>
      <c r="J159" t="s">
        <v>43</v>
      </c>
      <c r="K159" t="s">
        <v>19</v>
      </c>
      <c r="L159" t="s">
        <v>7</v>
      </c>
      <c r="M159" t="s">
        <v>7</v>
      </c>
      <c r="N159">
        <v>12.5</v>
      </c>
      <c r="O159" s="51" t="str">
        <f t="shared" si="4"/>
        <v>SIN ANEMIA</v>
      </c>
      <c r="P159" s="2" t="str">
        <f t="shared" si="5"/>
        <v>6 A 35M</v>
      </c>
    </row>
    <row r="160" spans="1:16" x14ac:dyDescent="0.25">
      <c r="A160">
        <v>1446</v>
      </c>
      <c r="B160" s="50">
        <v>45546</v>
      </c>
      <c r="C160" t="s">
        <v>67</v>
      </c>
      <c r="D160">
        <v>93535018</v>
      </c>
      <c r="E160" t="s">
        <v>69</v>
      </c>
      <c r="F160" s="50">
        <v>45179</v>
      </c>
      <c r="G160">
        <v>9.8000000000000007</v>
      </c>
      <c r="H160">
        <v>75</v>
      </c>
      <c r="I160">
        <v>12</v>
      </c>
      <c r="J160" t="s">
        <v>41</v>
      </c>
      <c r="K160" t="s">
        <v>22</v>
      </c>
      <c r="L160" t="s">
        <v>7</v>
      </c>
      <c r="M160" t="s">
        <v>17</v>
      </c>
      <c r="N160">
        <v>12.6</v>
      </c>
      <c r="O160" s="51" t="str">
        <f t="shared" si="4"/>
        <v>SIN ANEMIA</v>
      </c>
      <c r="P160" s="2" t="str">
        <f t="shared" si="5"/>
        <v>6 A 35M</v>
      </c>
    </row>
    <row r="161" spans="1:16" x14ac:dyDescent="0.25">
      <c r="A161">
        <v>1445</v>
      </c>
      <c r="B161" s="50">
        <v>45546</v>
      </c>
      <c r="C161" t="s">
        <v>67</v>
      </c>
      <c r="D161">
        <v>93536396</v>
      </c>
      <c r="E161" t="s">
        <v>69</v>
      </c>
      <c r="F161" s="50">
        <v>45180</v>
      </c>
      <c r="G161">
        <v>0</v>
      </c>
      <c r="H161">
        <v>0</v>
      </c>
      <c r="I161">
        <v>12</v>
      </c>
      <c r="J161" t="s">
        <v>42</v>
      </c>
      <c r="K161" t="s">
        <v>20</v>
      </c>
      <c r="L161" t="s">
        <v>7</v>
      </c>
      <c r="M161" t="s">
        <v>9</v>
      </c>
      <c r="N161">
        <v>11</v>
      </c>
      <c r="O161" s="51" t="str">
        <f t="shared" si="4"/>
        <v>SIN ANEMIA</v>
      </c>
      <c r="P161" s="2" t="str">
        <f t="shared" si="5"/>
        <v>6 A 35M</v>
      </c>
    </row>
    <row r="162" spans="1:16" x14ac:dyDescent="0.25">
      <c r="A162">
        <v>1451</v>
      </c>
      <c r="B162" s="50">
        <v>45546</v>
      </c>
      <c r="C162" t="s">
        <v>67</v>
      </c>
      <c r="D162">
        <v>93645981</v>
      </c>
      <c r="E162" t="s">
        <v>69</v>
      </c>
      <c r="F162" s="50">
        <v>45271</v>
      </c>
      <c r="G162">
        <v>10.1</v>
      </c>
      <c r="H162">
        <v>69</v>
      </c>
      <c r="I162">
        <v>9</v>
      </c>
      <c r="J162" t="s">
        <v>41</v>
      </c>
      <c r="K162" t="s">
        <v>29</v>
      </c>
      <c r="L162" t="s">
        <v>7</v>
      </c>
      <c r="M162" t="s">
        <v>15</v>
      </c>
      <c r="N162">
        <v>11</v>
      </c>
      <c r="O162" s="51" t="str">
        <f t="shared" si="4"/>
        <v>SIN ANEMIA</v>
      </c>
      <c r="P162" s="2" t="str">
        <f t="shared" si="5"/>
        <v>6 A 35M</v>
      </c>
    </row>
    <row r="163" spans="1:16" x14ac:dyDescent="0.25">
      <c r="A163">
        <v>1449</v>
      </c>
      <c r="B163" s="50">
        <v>45546</v>
      </c>
      <c r="C163" t="s">
        <v>67</v>
      </c>
      <c r="D163">
        <v>93647012</v>
      </c>
      <c r="E163" t="s">
        <v>68</v>
      </c>
      <c r="F163" s="50">
        <v>45271</v>
      </c>
      <c r="G163">
        <v>10.199999999999999</v>
      </c>
      <c r="H163">
        <v>75.099999999999994</v>
      </c>
      <c r="I163">
        <v>9</v>
      </c>
      <c r="J163" t="s">
        <v>41</v>
      </c>
      <c r="K163" t="s">
        <v>21</v>
      </c>
      <c r="L163" t="s">
        <v>7</v>
      </c>
      <c r="M163" t="s">
        <v>15</v>
      </c>
      <c r="N163">
        <v>11</v>
      </c>
      <c r="O163" s="51" t="str">
        <f t="shared" si="4"/>
        <v>SIN ANEMIA</v>
      </c>
      <c r="P163" s="2" t="str">
        <f t="shared" si="5"/>
        <v>6 A 35M</v>
      </c>
    </row>
    <row r="164" spans="1:16" x14ac:dyDescent="0.25">
      <c r="A164">
        <v>1445</v>
      </c>
      <c r="B164" s="50">
        <v>45546</v>
      </c>
      <c r="C164" t="s">
        <v>67</v>
      </c>
      <c r="D164">
        <v>93675026</v>
      </c>
      <c r="E164" t="s">
        <v>68</v>
      </c>
      <c r="F164" s="50">
        <v>45296</v>
      </c>
      <c r="G164">
        <v>6.8</v>
      </c>
      <c r="H164">
        <v>65.3</v>
      </c>
      <c r="I164">
        <v>8</v>
      </c>
      <c r="J164" t="s">
        <v>42</v>
      </c>
      <c r="K164" t="s">
        <v>20</v>
      </c>
      <c r="L164" t="s">
        <v>7</v>
      </c>
      <c r="M164" t="s">
        <v>9</v>
      </c>
      <c r="N164">
        <v>15.3</v>
      </c>
      <c r="O164" s="51" t="str">
        <f t="shared" si="4"/>
        <v>SIN ANEMIA</v>
      </c>
      <c r="P164" s="2" t="str">
        <f t="shared" si="5"/>
        <v>6 A 35M</v>
      </c>
    </row>
    <row r="165" spans="1:16" x14ac:dyDescent="0.25">
      <c r="A165">
        <v>1449</v>
      </c>
      <c r="B165" s="50">
        <v>45545</v>
      </c>
      <c r="C165" t="s">
        <v>67</v>
      </c>
      <c r="D165">
        <v>91999431</v>
      </c>
      <c r="E165" t="s">
        <v>69</v>
      </c>
      <c r="F165" s="50">
        <v>44077</v>
      </c>
      <c r="G165">
        <v>20</v>
      </c>
      <c r="H165">
        <v>101</v>
      </c>
      <c r="I165">
        <v>48</v>
      </c>
      <c r="J165" t="s">
        <v>41</v>
      </c>
      <c r="K165" t="s">
        <v>21</v>
      </c>
      <c r="L165" t="s">
        <v>7</v>
      </c>
      <c r="M165" t="s">
        <v>15</v>
      </c>
      <c r="N165">
        <v>12.3</v>
      </c>
      <c r="O165" s="51" t="str">
        <f t="shared" si="4"/>
        <v>SIN ANEMIA</v>
      </c>
      <c r="P165" s="2" t="str">
        <f t="shared" si="5"/>
        <v>36 A 59</v>
      </c>
    </row>
    <row r="166" spans="1:16" x14ac:dyDescent="0.25">
      <c r="A166">
        <v>1449</v>
      </c>
      <c r="B166" s="50">
        <v>45545</v>
      </c>
      <c r="C166" t="s">
        <v>67</v>
      </c>
      <c r="D166">
        <v>92395798</v>
      </c>
      <c r="E166" t="s">
        <v>68</v>
      </c>
      <c r="F166" s="50">
        <v>44356</v>
      </c>
      <c r="G166">
        <v>16.7</v>
      </c>
      <c r="H166">
        <v>93</v>
      </c>
      <c r="I166">
        <v>39</v>
      </c>
      <c r="J166" t="s">
        <v>41</v>
      </c>
      <c r="K166" t="s">
        <v>21</v>
      </c>
      <c r="L166" t="s">
        <v>7</v>
      </c>
      <c r="M166" t="s">
        <v>15</v>
      </c>
      <c r="N166">
        <v>12.9</v>
      </c>
      <c r="O166" s="51" t="str">
        <f t="shared" si="4"/>
        <v>SIN ANEMIA</v>
      </c>
      <c r="P166" s="2" t="str">
        <f t="shared" si="5"/>
        <v>36 A 59</v>
      </c>
    </row>
    <row r="167" spans="1:16" x14ac:dyDescent="0.25">
      <c r="A167">
        <v>1444</v>
      </c>
      <c r="B167" s="50">
        <v>45545</v>
      </c>
      <c r="C167" t="s">
        <v>67</v>
      </c>
      <c r="D167">
        <v>92528156</v>
      </c>
      <c r="E167" t="s">
        <v>68</v>
      </c>
      <c r="F167" s="50">
        <v>44447</v>
      </c>
      <c r="G167">
        <v>22.8</v>
      </c>
      <c r="H167">
        <v>102.3</v>
      </c>
      <c r="I167">
        <v>36</v>
      </c>
      <c r="J167" t="s">
        <v>43</v>
      </c>
      <c r="K167" t="s">
        <v>18</v>
      </c>
      <c r="L167" t="s">
        <v>7</v>
      </c>
      <c r="M167" t="s">
        <v>10</v>
      </c>
      <c r="N167">
        <v>10.5</v>
      </c>
      <c r="O167" s="51" t="str">
        <f t="shared" si="4"/>
        <v>LEVE</v>
      </c>
      <c r="P167" s="2" t="str">
        <f t="shared" si="5"/>
        <v>36 A 59</v>
      </c>
    </row>
    <row r="168" spans="1:16" x14ac:dyDescent="0.25">
      <c r="A168">
        <v>1446</v>
      </c>
      <c r="B168" s="50">
        <v>45545</v>
      </c>
      <c r="C168" t="s">
        <v>67</v>
      </c>
      <c r="D168">
        <v>92902212</v>
      </c>
      <c r="E168" t="s">
        <v>69</v>
      </c>
      <c r="F168" s="50">
        <v>44703</v>
      </c>
      <c r="G168">
        <v>11.8</v>
      </c>
      <c r="H168">
        <v>85.5</v>
      </c>
      <c r="I168">
        <v>28</v>
      </c>
      <c r="J168" t="s">
        <v>41</v>
      </c>
      <c r="K168" t="s">
        <v>22</v>
      </c>
      <c r="L168" t="s">
        <v>7</v>
      </c>
      <c r="M168" t="s">
        <v>17</v>
      </c>
      <c r="N168">
        <v>11.2</v>
      </c>
      <c r="O168" s="51" t="str">
        <f t="shared" si="4"/>
        <v>SIN ANEMIA</v>
      </c>
      <c r="P168" s="2" t="str">
        <f t="shared" si="5"/>
        <v>6 A 35M</v>
      </c>
    </row>
    <row r="169" spans="1:16" x14ac:dyDescent="0.25">
      <c r="A169">
        <v>1443</v>
      </c>
      <c r="B169" s="50">
        <v>45545</v>
      </c>
      <c r="C169" t="s">
        <v>67</v>
      </c>
      <c r="D169">
        <v>93017425</v>
      </c>
      <c r="E169" t="s">
        <v>68</v>
      </c>
      <c r="F169" s="50">
        <v>44786</v>
      </c>
      <c r="G169">
        <v>11.5</v>
      </c>
      <c r="H169">
        <v>84.5</v>
      </c>
      <c r="I169">
        <v>25</v>
      </c>
      <c r="J169" t="s">
        <v>43</v>
      </c>
      <c r="K169" t="s">
        <v>19</v>
      </c>
      <c r="L169" t="s">
        <v>7</v>
      </c>
      <c r="M169" t="s">
        <v>7</v>
      </c>
      <c r="N169">
        <v>11.9</v>
      </c>
      <c r="O169" s="51" t="str">
        <f t="shared" si="4"/>
        <v>SIN ANEMIA</v>
      </c>
      <c r="P169" s="2" t="str">
        <f t="shared" si="5"/>
        <v>6 A 35M</v>
      </c>
    </row>
    <row r="170" spans="1:16" x14ac:dyDescent="0.25">
      <c r="A170">
        <v>1449</v>
      </c>
      <c r="B170" s="50">
        <v>45545</v>
      </c>
      <c r="C170" t="s">
        <v>67</v>
      </c>
      <c r="D170">
        <v>93055155</v>
      </c>
      <c r="E170" t="s">
        <v>69</v>
      </c>
      <c r="F170" s="50">
        <v>44814</v>
      </c>
      <c r="G170">
        <v>12.2</v>
      </c>
      <c r="H170">
        <v>84.5</v>
      </c>
      <c r="I170">
        <v>24</v>
      </c>
      <c r="J170" t="s">
        <v>41</v>
      </c>
      <c r="K170" t="s">
        <v>21</v>
      </c>
      <c r="L170" t="s">
        <v>7</v>
      </c>
      <c r="M170" t="s">
        <v>15</v>
      </c>
      <c r="N170">
        <v>12</v>
      </c>
      <c r="O170" s="51" t="str">
        <f t="shared" si="4"/>
        <v>SIN ANEMIA</v>
      </c>
      <c r="P170" s="2" t="str">
        <f t="shared" si="5"/>
        <v>6 A 35M</v>
      </c>
    </row>
    <row r="171" spans="1:16" x14ac:dyDescent="0.25">
      <c r="A171">
        <v>1449</v>
      </c>
      <c r="B171" s="50">
        <v>45545</v>
      </c>
      <c r="C171" t="s">
        <v>67</v>
      </c>
      <c r="D171">
        <v>93191418</v>
      </c>
      <c r="E171" t="s">
        <v>68</v>
      </c>
      <c r="F171" s="50">
        <v>44918</v>
      </c>
      <c r="G171">
        <v>7.7</v>
      </c>
      <c r="H171">
        <v>79.5</v>
      </c>
      <c r="I171">
        <v>21</v>
      </c>
      <c r="J171" t="s">
        <v>41</v>
      </c>
      <c r="K171" t="s">
        <v>21</v>
      </c>
      <c r="L171" t="s">
        <v>7</v>
      </c>
      <c r="M171" t="s">
        <v>15</v>
      </c>
      <c r="N171">
        <v>9.6999999999999993</v>
      </c>
      <c r="O171" s="51" t="str">
        <f t="shared" si="4"/>
        <v>LEVE</v>
      </c>
      <c r="P171" s="2" t="str">
        <f t="shared" si="5"/>
        <v>6 A 35M</v>
      </c>
    </row>
    <row r="172" spans="1:16" x14ac:dyDescent="0.25">
      <c r="A172">
        <v>1444</v>
      </c>
      <c r="B172" s="50">
        <v>45545</v>
      </c>
      <c r="C172" t="s">
        <v>67</v>
      </c>
      <c r="D172">
        <v>93370751</v>
      </c>
      <c r="E172" t="s">
        <v>68</v>
      </c>
      <c r="F172" s="50">
        <v>45049</v>
      </c>
      <c r="G172">
        <v>11.4</v>
      </c>
      <c r="H172">
        <v>77</v>
      </c>
      <c r="I172">
        <v>16</v>
      </c>
      <c r="J172" t="s">
        <v>43</v>
      </c>
      <c r="K172" t="s">
        <v>18</v>
      </c>
      <c r="L172" t="s">
        <v>7</v>
      </c>
      <c r="M172" t="s">
        <v>10</v>
      </c>
      <c r="N172">
        <v>10.5</v>
      </c>
      <c r="O172" s="51" t="str">
        <f t="shared" si="4"/>
        <v>SIN ANEMIA</v>
      </c>
      <c r="P172" s="2" t="str">
        <f t="shared" si="5"/>
        <v>6 A 35M</v>
      </c>
    </row>
    <row r="173" spans="1:16" x14ac:dyDescent="0.25">
      <c r="A173">
        <v>1446</v>
      </c>
      <c r="B173" s="50">
        <v>45545</v>
      </c>
      <c r="C173" t="s">
        <v>67</v>
      </c>
      <c r="D173">
        <v>93375503</v>
      </c>
      <c r="E173" t="s">
        <v>68</v>
      </c>
      <c r="F173" s="50">
        <v>45053</v>
      </c>
      <c r="G173">
        <v>11.95</v>
      </c>
      <c r="H173">
        <v>78</v>
      </c>
      <c r="I173">
        <v>16</v>
      </c>
      <c r="J173" t="s">
        <v>41</v>
      </c>
      <c r="K173" t="s">
        <v>22</v>
      </c>
      <c r="L173" t="s">
        <v>7</v>
      </c>
      <c r="M173" t="s">
        <v>17</v>
      </c>
      <c r="N173">
        <v>11.6</v>
      </c>
      <c r="O173" s="51" t="str">
        <f t="shared" si="4"/>
        <v>SIN ANEMIA</v>
      </c>
      <c r="P173" s="2" t="str">
        <f t="shared" si="5"/>
        <v>6 A 35M</v>
      </c>
    </row>
    <row r="174" spans="1:16" x14ac:dyDescent="0.25">
      <c r="A174">
        <v>1444</v>
      </c>
      <c r="B174" s="50">
        <v>45545</v>
      </c>
      <c r="C174" t="s">
        <v>67</v>
      </c>
      <c r="D174">
        <v>93376279</v>
      </c>
      <c r="E174" t="s">
        <v>68</v>
      </c>
      <c r="F174" s="50">
        <v>45053</v>
      </c>
      <c r="G174">
        <v>11</v>
      </c>
      <c r="H174">
        <v>78.5</v>
      </c>
      <c r="I174">
        <v>16</v>
      </c>
      <c r="J174" t="s">
        <v>43</v>
      </c>
      <c r="K174" t="s">
        <v>18</v>
      </c>
      <c r="L174" t="s">
        <v>7</v>
      </c>
      <c r="M174" t="s">
        <v>10</v>
      </c>
      <c r="N174">
        <v>10.6</v>
      </c>
      <c r="O174" s="51" t="str">
        <f t="shared" si="4"/>
        <v>SIN ANEMIA</v>
      </c>
      <c r="P174" s="2" t="str">
        <f t="shared" si="5"/>
        <v>6 A 35M</v>
      </c>
    </row>
    <row r="175" spans="1:16" x14ac:dyDescent="0.25">
      <c r="A175">
        <v>1446</v>
      </c>
      <c r="B175" s="50">
        <v>45545</v>
      </c>
      <c r="C175" t="s">
        <v>67</v>
      </c>
      <c r="D175">
        <v>93420347</v>
      </c>
      <c r="E175" t="s">
        <v>69</v>
      </c>
      <c r="F175" s="50">
        <v>45087</v>
      </c>
      <c r="G175">
        <v>10.7</v>
      </c>
      <c r="H175">
        <v>78</v>
      </c>
      <c r="I175">
        <v>15</v>
      </c>
      <c r="J175" t="s">
        <v>41</v>
      </c>
      <c r="K175" t="s">
        <v>22</v>
      </c>
      <c r="L175" t="s">
        <v>7</v>
      </c>
      <c r="M175" t="s">
        <v>17</v>
      </c>
      <c r="N175">
        <v>12.6</v>
      </c>
      <c r="O175" s="51" t="str">
        <f t="shared" si="4"/>
        <v>SIN ANEMIA</v>
      </c>
      <c r="P175" s="2" t="str">
        <f t="shared" si="5"/>
        <v>6 A 35M</v>
      </c>
    </row>
    <row r="176" spans="1:16" x14ac:dyDescent="0.25">
      <c r="A176">
        <v>1448</v>
      </c>
      <c r="B176" s="50">
        <v>45545</v>
      </c>
      <c r="C176" t="s">
        <v>67</v>
      </c>
      <c r="D176">
        <v>93517572</v>
      </c>
      <c r="E176" t="s">
        <v>69</v>
      </c>
      <c r="F176" s="50">
        <v>45164</v>
      </c>
      <c r="G176">
        <v>9.4</v>
      </c>
      <c r="H176">
        <v>73.400000000000006</v>
      </c>
      <c r="I176">
        <v>13</v>
      </c>
      <c r="J176" t="s">
        <v>43</v>
      </c>
      <c r="K176" t="s">
        <v>23</v>
      </c>
      <c r="L176" t="s">
        <v>7</v>
      </c>
      <c r="M176" t="s">
        <v>70</v>
      </c>
      <c r="N176">
        <v>11.1</v>
      </c>
      <c r="O176" s="51" t="str">
        <f t="shared" si="4"/>
        <v>SIN ANEMIA</v>
      </c>
      <c r="P176" s="2" t="str">
        <f t="shared" si="5"/>
        <v>6 A 35M</v>
      </c>
    </row>
    <row r="177" spans="1:16" x14ac:dyDescent="0.25">
      <c r="A177">
        <v>1446</v>
      </c>
      <c r="B177" s="50">
        <v>45545</v>
      </c>
      <c r="C177" t="s">
        <v>67</v>
      </c>
      <c r="D177">
        <v>93534952</v>
      </c>
      <c r="E177" t="s">
        <v>69</v>
      </c>
      <c r="F177" s="50">
        <v>45179</v>
      </c>
      <c r="G177">
        <v>9.1999999999999993</v>
      </c>
      <c r="H177">
        <v>72.8</v>
      </c>
      <c r="I177">
        <v>12</v>
      </c>
      <c r="J177" t="s">
        <v>41</v>
      </c>
      <c r="K177" t="s">
        <v>22</v>
      </c>
      <c r="L177" t="s">
        <v>7</v>
      </c>
      <c r="M177" t="s">
        <v>17</v>
      </c>
      <c r="N177">
        <v>10.5</v>
      </c>
      <c r="O177" s="51" t="str">
        <f t="shared" si="4"/>
        <v>SIN ANEMIA</v>
      </c>
      <c r="P177" s="2" t="str">
        <f t="shared" si="5"/>
        <v>6 A 35M</v>
      </c>
    </row>
    <row r="178" spans="1:16" x14ac:dyDescent="0.25">
      <c r="A178">
        <v>1444</v>
      </c>
      <c r="B178" s="50">
        <v>45545</v>
      </c>
      <c r="C178" t="s">
        <v>67</v>
      </c>
      <c r="D178">
        <v>93535075</v>
      </c>
      <c r="E178" t="s">
        <v>69</v>
      </c>
      <c r="F178" s="50">
        <v>45179</v>
      </c>
      <c r="G178">
        <v>9.1999999999999993</v>
      </c>
      <c r="H178">
        <v>71.5</v>
      </c>
      <c r="I178">
        <v>12</v>
      </c>
      <c r="J178" t="s">
        <v>43</v>
      </c>
      <c r="K178" t="s">
        <v>18</v>
      </c>
      <c r="L178" t="s">
        <v>7</v>
      </c>
      <c r="M178" t="s">
        <v>10</v>
      </c>
      <c r="N178">
        <v>11.9</v>
      </c>
      <c r="O178" s="51" t="str">
        <f t="shared" si="4"/>
        <v>SIN ANEMIA</v>
      </c>
      <c r="P178" s="2" t="str">
        <f t="shared" si="5"/>
        <v>6 A 35M</v>
      </c>
    </row>
    <row r="179" spans="1:16" x14ac:dyDescent="0.25">
      <c r="A179">
        <v>1448</v>
      </c>
      <c r="B179" s="50">
        <v>45545</v>
      </c>
      <c r="C179" t="s">
        <v>67</v>
      </c>
      <c r="D179">
        <v>93753221</v>
      </c>
      <c r="E179" t="s">
        <v>68</v>
      </c>
      <c r="F179" s="50">
        <v>45361</v>
      </c>
      <c r="G179">
        <v>9.6</v>
      </c>
      <c r="H179">
        <v>68.5</v>
      </c>
      <c r="I179">
        <v>6</v>
      </c>
      <c r="J179" t="s">
        <v>43</v>
      </c>
      <c r="K179" t="s">
        <v>23</v>
      </c>
      <c r="L179" t="s">
        <v>7</v>
      </c>
      <c r="M179" t="s">
        <v>70</v>
      </c>
      <c r="N179">
        <v>10.5</v>
      </c>
      <c r="O179" s="51" t="str">
        <f t="shared" si="4"/>
        <v>SIN ANEMIA</v>
      </c>
      <c r="P179" s="2" t="str">
        <f t="shared" si="5"/>
        <v>6 A 35M</v>
      </c>
    </row>
    <row r="180" spans="1:16" x14ac:dyDescent="0.25">
      <c r="A180">
        <v>1445</v>
      </c>
      <c r="B180" s="50">
        <v>45545</v>
      </c>
      <c r="C180" t="s">
        <v>67</v>
      </c>
      <c r="D180">
        <v>93754285</v>
      </c>
      <c r="E180" t="s">
        <v>68</v>
      </c>
      <c r="F180" s="50">
        <v>45362</v>
      </c>
      <c r="G180">
        <v>6.7</v>
      </c>
      <c r="H180">
        <v>65.5</v>
      </c>
      <c r="I180">
        <v>6</v>
      </c>
      <c r="J180" t="s">
        <v>42</v>
      </c>
      <c r="K180" t="s">
        <v>20</v>
      </c>
      <c r="L180" t="s">
        <v>7</v>
      </c>
      <c r="M180" t="s">
        <v>9</v>
      </c>
      <c r="N180">
        <v>10</v>
      </c>
      <c r="O180" s="51" t="str">
        <f t="shared" si="4"/>
        <v>LEVE</v>
      </c>
      <c r="P180" s="2" t="str">
        <f t="shared" si="5"/>
        <v>6 A 35M</v>
      </c>
    </row>
    <row r="181" spans="1:16" x14ac:dyDescent="0.25">
      <c r="A181">
        <v>1446</v>
      </c>
      <c r="B181" s="50">
        <v>45544</v>
      </c>
      <c r="C181" t="s">
        <v>67</v>
      </c>
      <c r="D181">
        <v>91541725</v>
      </c>
      <c r="E181" t="s">
        <v>68</v>
      </c>
      <c r="F181" s="50">
        <v>43747</v>
      </c>
      <c r="G181">
        <v>18.600000000000001</v>
      </c>
      <c r="H181">
        <v>108.5</v>
      </c>
      <c r="I181">
        <v>59</v>
      </c>
      <c r="J181" t="s">
        <v>41</v>
      </c>
      <c r="K181" t="s">
        <v>22</v>
      </c>
      <c r="L181" t="s">
        <v>7</v>
      </c>
      <c r="M181" t="s">
        <v>17</v>
      </c>
      <c r="N181">
        <v>11</v>
      </c>
      <c r="O181" s="51" t="str">
        <f t="shared" si="4"/>
        <v>SIN ANEMIA</v>
      </c>
      <c r="P181" s="2" t="str">
        <f t="shared" si="5"/>
        <v>36 A 59</v>
      </c>
    </row>
    <row r="182" spans="1:16" x14ac:dyDescent="0.25">
      <c r="A182">
        <v>1446</v>
      </c>
      <c r="B182" s="50">
        <v>45544</v>
      </c>
      <c r="C182" t="s">
        <v>67</v>
      </c>
      <c r="D182">
        <v>91570999</v>
      </c>
      <c r="E182" t="s">
        <v>68</v>
      </c>
      <c r="F182" s="50">
        <v>43770</v>
      </c>
      <c r="G182">
        <v>24.8</v>
      </c>
      <c r="H182">
        <v>114</v>
      </c>
      <c r="I182">
        <v>58</v>
      </c>
      <c r="J182" t="s">
        <v>41</v>
      </c>
      <c r="K182" t="s">
        <v>22</v>
      </c>
      <c r="L182" t="s">
        <v>7</v>
      </c>
      <c r="M182" t="s">
        <v>17</v>
      </c>
      <c r="N182">
        <v>13.1</v>
      </c>
      <c r="O182" s="51" t="str">
        <f t="shared" si="4"/>
        <v>SIN ANEMIA</v>
      </c>
      <c r="P182" s="2" t="str">
        <f t="shared" si="5"/>
        <v>36 A 59</v>
      </c>
    </row>
    <row r="183" spans="1:16" x14ac:dyDescent="0.25">
      <c r="A183">
        <v>1446</v>
      </c>
      <c r="B183" s="50">
        <v>45544</v>
      </c>
      <c r="C183" t="s">
        <v>67</v>
      </c>
      <c r="D183">
        <v>91636385</v>
      </c>
      <c r="E183" t="s">
        <v>68</v>
      </c>
      <c r="F183" s="50">
        <v>43814</v>
      </c>
      <c r="G183">
        <v>32.200000000000003</v>
      </c>
      <c r="H183">
        <v>121</v>
      </c>
      <c r="I183">
        <v>57</v>
      </c>
      <c r="J183" t="s">
        <v>41</v>
      </c>
      <c r="K183" t="s">
        <v>22</v>
      </c>
      <c r="L183" t="s">
        <v>7</v>
      </c>
      <c r="M183" t="s">
        <v>17</v>
      </c>
      <c r="N183">
        <v>11.8</v>
      </c>
      <c r="O183" s="51" t="str">
        <f t="shared" si="4"/>
        <v>SIN ANEMIA</v>
      </c>
      <c r="P183" s="2" t="str">
        <f t="shared" si="5"/>
        <v>36 A 59</v>
      </c>
    </row>
    <row r="184" spans="1:16" x14ac:dyDescent="0.25">
      <c r="A184">
        <v>1446</v>
      </c>
      <c r="B184" s="50">
        <v>45544</v>
      </c>
      <c r="C184" t="s">
        <v>67</v>
      </c>
      <c r="D184">
        <v>91674570</v>
      </c>
      <c r="E184" t="s">
        <v>69</v>
      </c>
      <c r="F184" s="50">
        <v>43840</v>
      </c>
      <c r="G184">
        <v>19.399999999999999</v>
      </c>
      <c r="H184">
        <v>109.5</v>
      </c>
      <c r="I184">
        <v>56</v>
      </c>
      <c r="J184" t="s">
        <v>41</v>
      </c>
      <c r="K184" t="s">
        <v>22</v>
      </c>
      <c r="L184" t="s">
        <v>7</v>
      </c>
      <c r="M184" t="s">
        <v>17</v>
      </c>
      <c r="N184">
        <v>12</v>
      </c>
      <c r="O184" s="51" t="str">
        <f t="shared" si="4"/>
        <v>SIN ANEMIA</v>
      </c>
      <c r="P184" s="2" t="str">
        <f t="shared" si="5"/>
        <v>36 A 59</v>
      </c>
    </row>
    <row r="185" spans="1:16" x14ac:dyDescent="0.25">
      <c r="A185">
        <v>1446</v>
      </c>
      <c r="B185" s="50">
        <v>45544</v>
      </c>
      <c r="C185" t="s">
        <v>67</v>
      </c>
      <c r="D185">
        <v>92964368</v>
      </c>
      <c r="E185" t="s">
        <v>68</v>
      </c>
      <c r="F185" s="50">
        <v>44748</v>
      </c>
      <c r="G185">
        <v>0</v>
      </c>
      <c r="H185">
        <v>0</v>
      </c>
      <c r="I185">
        <v>26</v>
      </c>
      <c r="J185" t="s">
        <v>41</v>
      </c>
      <c r="K185" t="s">
        <v>22</v>
      </c>
      <c r="L185" t="s">
        <v>7</v>
      </c>
      <c r="M185" t="s">
        <v>17</v>
      </c>
      <c r="N185">
        <v>11.3</v>
      </c>
      <c r="O185" s="51" t="str">
        <f t="shared" si="4"/>
        <v>SIN ANEMIA</v>
      </c>
      <c r="P185" s="2" t="str">
        <f t="shared" si="5"/>
        <v>6 A 35M</v>
      </c>
    </row>
    <row r="186" spans="1:16" x14ac:dyDescent="0.25">
      <c r="A186">
        <v>1443</v>
      </c>
      <c r="B186" s="50">
        <v>45544</v>
      </c>
      <c r="C186" t="s">
        <v>67</v>
      </c>
      <c r="D186">
        <v>93038985</v>
      </c>
      <c r="E186" t="s">
        <v>69</v>
      </c>
      <c r="F186" s="50">
        <v>44802</v>
      </c>
      <c r="G186">
        <v>13.7</v>
      </c>
      <c r="H186">
        <v>87.3</v>
      </c>
      <c r="I186">
        <v>25</v>
      </c>
      <c r="J186" t="s">
        <v>43</v>
      </c>
      <c r="K186" t="s">
        <v>19</v>
      </c>
      <c r="L186" t="s">
        <v>7</v>
      </c>
      <c r="M186" t="s">
        <v>7</v>
      </c>
      <c r="N186">
        <v>11</v>
      </c>
      <c r="O186" s="51" t="str">
        <f t="shared" si="4"/>
        <v>SIN ANEMIA</v>
      </c>
      <c r="P186" s="2" t="str">
        <f t="shared" si="5"/>
        <v>6 A 35M</v>
      </c>
    </row>
    <row r="187" spans="1:16" x14ac:dyDescent="0.25">
      <c r="A187">
        <v>1449</v>
      </c>
      <c r="B187" s="50">
        <v>45544</v>
      </c>
      <c r="C187" t="s">
        <v>67</v>
      </c>
      <c r="D187">
        <v>93053678</v>
      </c>
      <c r="E187" t="s">
        <v>68</v>
      </c>
      <c r="F187" s="50">
        <v>44813</v>
      </c>
      <c r="G187">
        <v>12.6</v>
      </c>
      <c r="H187">
        <v>84.2</v>
      </c>
      <c r="I187">
        <v>24</v>
      </c>
      <c r="J187" t="s">
        <v>41</v>
      </c>
      <c r="K187" t="s">
        <v>21</v>
      </c>
      <c r="L187" t="s">
        <v>7</v>
      </c>
      <c r="M187" t="s">
        <v>15</v>
      </c>
      <c r="N187">
        <v>12</v>
      </c>
      <c r="O187" s="51" t="str">
        <f t="shared" si="4"/>
        <v>SIN ANEMIA</v>
      </c>
      <c r="P187" s="2" t="str">
        <f t="shared" si="5"/>
        <v>6 A 35M</v>
      </c>
    </row>
    <row r="188" spans="1:16" x14ac:dyDescent="0.25">
      <c r="A188">
        <v>1444</v>
      </c>
      <c r="B188" s="50">
        <v>45544</v>
      </c>
      <c r="C188" t="s">
        <v>67</v>
      </c>
      <c r="D188">
        <v>93294703</v>
      </c>
      <c r="E188" t="s">
        <v>69</v>
      </c>
      <c r="F188" s="50">
        <v>44993</v>
      </c>
      <c r="G188">
        <v>10.4</v>
      </c>
      <c r="H188">
        <v>79.900000000000006</v>
      </c>
      <c r="I188">
        <v>18</v>
      </c>
      <c r="J188" t="s">
        <v>43</v>
      </c>
      <c r="K188" t="s">
        <v>18</v>
      </c>
      <c r="L188" t="s">
        <v>7</v>
      </c>
      <c r="M188" t="s">
        <v>10</v>
      </c>
      <c r="N188">
        <v>11.1</v>
      </c>
      <c r="O188" s="51" t="str">
        <f t="shared" si="4"/>
        <v>SIN ANEMIA</v>
      </c>
      <c r="P188" s="2" t="str">
        <f t="shared" si="5"/>
        <v>6 A 35M</v>
      </c>
    </row>
    <row r="189" spans="1:16" x14ac:dyDescent="0.25">
      <c r="A189">
        <v>1443</v>
      </c>
      <c r="B189" s="50">
        <v>45544</v>
      </c>
      <c r="C189" t="s">
        <v>67</v>
      </c>
      <c r="D189">
        <v>93531367</v>
      </c>
      <c r="E189" t="s">
        <v>68</v>
      </c>
      <c r="F189" s="50">
        <v>45176</v>
      </c>
      <c r="G189">
        <v>9.5</v>
      </c>
      <c r="H189">
        <v>70.900000000000006</v>
      </c>
      <c r="I189">
        <v>12</v>
      </c>
      <c r="J189" t="s">
        <v>43</v>
      </c>
      <c r="K189" t="s">
        <v>19</v>
      </c>
      <c r="L189" t="s">
        <v>7</v>
      </c>
      <c r="M189" t="s">
        <v>7</v>
      </c>
      <c r="N189">
        <v>11</v>
      </c>
      <c r="O189" s="51" t="str">
        <f t="shared" si="4"/>
        <v>SIN ANEMIA</v>
      </c>
      <c r="P189" s="2" t="str">
        <f t="shared" si="5"/>
        <v>6 A 35M</v>
      </c>
    </row>
    <row r="190" spans="1:16" x14ac:dyDescent="0.25">
      <c r="A190">
        <v>1447</v>
      </c>
      <c r="B190" s="50">
        <v>45544</v>
      </c>
      <c r="C190" t="s">
        <v>67</v>
      </c>
      <c r="D190">
        <v>93534650</v>
      </c>
      <c r="E190" t="s">
        <v>68</v>
      </c>
      <c r="F190" s="50">
        <v>45178</v>
      </c>
      <c r="G190">
        <v>10.199999999999999</v>
      </c>
      <c r="H190">
        <v>74.900000000000006</v>
      </c>
      <c r="I190">
        <v>12</v>
      </c>
      <c r="J190" t="s">
        <v>43</v>
      </c>
      <c r="K190" t="s">
        <v>24</v>
      </c>
      <c r="L190" t="s">
        <v>7</v>
      </c>
      <c r="M190" t="s">
        <v>10</v>
      </c>
      <c r="N190">
        <v>11.9</v>
      </c>
      <c r="O190" s="51" t="str">
        <f t="shared" si="4"/>
        <v>SIN ANEMIA</v>
      </c>
      <c r="P190" s="2" t="str">
        <f t="shared" si="5"/>
        <v>6 A 35M</v>
      </c>
    </row>
    <row r="191" spans="1:16" x14ac:dyDescent="0.25">
      <c r="A191">
        <v>1444</v>
      </c>
      <c r="B191" s="50">
        <v>45544</v>
      </c>
      <c r="C191" t="s">
        <v>67</v>
      </c>
      <c r="D191">
        <v>93748412</v>
      </c>
      <c r="E191" t="s">
        <v>68</v>
      </c>
      <c r="F191" s="50">
        <v>45357</v>
      </c>
      <c r="G191">
        <v>8</v>
      </c>
      <c r="H191">
        <v>66</v>
      </c>
      <c r="I191">
        <v>6</v>
      </c>
      <c r="J191" t="s">
        <v>43</v>
      </c>
      <c r="K191" t="s">
        <v>18</v>
      </c>
      <c r="L191" t="s">
        <v>7</v>
      </c>
      <c r="M191" t="s">
        <v>10</v>
      </c>
      <c r="N191">
        <v>12.8</v>
      </c>
      <c r="O191" s="51" t="str">
        <f t="shared" si="4"/>
        <v>SIN ANEMIA</v>
      </c>
      <c r="P191" s="2" t="str">
        <f t="shared" si="5"/>
        <v>6 A 35M</v>
      </c>
    </row>
    <row r="192" spans="1:16" x14ac:dyDescent="0.25">
      <c r="A192">
        <v>1444</v>
      </c>
      <c r="B192" s="50">
        <v>45544</v>
      </c>
      <c r="C192" t="s">
        <v>67</v>
      </c>
      <c r="D192">
        <v>93748618</v>
      </c>
      <c r="E192" t="s">
        <v>68</v>
      </c>
      <c r="F192" s="50">
        <v>45358</v>
      </c>
      <c r="G192">
        <v>8.1999999999999993</v>
      </c>
      <c r="H192">
        <v>68</v>
      </c>
      <c r="I192">
        <v>6</v>
      </c>
      <c r="J192" t="s">
        <v>43</v>
      </c>
      <c r="K192" t="s">
        <v>18</v>
      </c>
      <c r="L192" t="s">
        <v>7</v>
      </c>
      <c r="M192" t="s">
        <v>10</v>
      </c>
      <c r="N192">
        <v>11.2</v>
      </c>
      <c r="O192" s="51" t="str">
        <f t="shared" si="4"/>
        <v>SIN ANEMIA</v>
      </c>
      <c r="P192" s="2" t="str">
        <f t="shared" si="5"/>
        <v>6 A 35M</v>
      </c>
    </row>
    <row r="193" spans="1:16" x14ac:dyDescent="0.25">
      <c r="A193">
        <v>1445</v>
      </c>
      <c r="B193" s="50">
        <v>45544</v>
      </c>
      <c r="C193" t="s">
        <v>67</v>
      </c>
      <c r="D193">
        <v>93751668</v>
      </c>
      <c r="E193" t="s">
        <v>69</v>
      </c>
      <c r="F193" s="50">
        <v>45360</v>
      </c>
      <c r="G193">
        <v>8.9</v>
      </c>
      <c r="H193">
        <v>64</v>
      </c>
      <c r="I193">
        <v>6</v>
      </c>
      <c r="J193" t="s">
        <v>42</v>
      </c>
      <c r="K193" t="s">
        <v>20</v>
      </c>
      <c r="L193" t="s">
        <v>7</v>
      </c>
      <c r="M193" t="s">
        <v>9</v>
      </c>
      <c r="N193">
        <v>10.9</v>
      </c>
      <c r="O193" s="51" t="str">
        <f t="shared" si="4"/>
        <v>SIN ANEMIA</v>
      </c>
      <c r="P193" s="2" t="str">
        <f t="shared" si="5"/>
        <v>6 A 35M</v>
      </c>
    </row>
    <row r="194" spans="1:16" x14ac:dyDescent="0.25">
      <c r="A194">
        <v>1443</v>
      </c>
      <c r="B194" s="50">
        <v>45544</v>
      </c>
      <c r="C194" t="s">
        <v>67</v>
      </c>
      <c r="D194">
        <v>93751921</v>
      </c>
      <c r="E194" t="s">
        <v>68</v>
      </c>
      <c r="F194" s="50">
        <v>45360</v>
      </c>
      <c r="G194">
        <v>7.5</v>
      </c>
      <c r="H194">
        <v>64.8</v>
      </c>
      <c r="I194">
        <v>6</v>
      </c>
      <c r="J194" t="s">
        <v>43</v>
      </c>
      <c r="K194" t="s">
        <v>19</v>
      </c>
      <c r="L194" t="s">
        <v>7</v>
      </c>
      <c r="M194" t="s">
        <v>7</v>
      </c>
      <c r="N194">
        <v>12.7</v>
      </c>
      <c r="O194" s="51" t="str">
        <f t="shared" ref="O194:O257" si="6">IF(AND(I194&lt;=23,N194&lt;7),"SEVERA", IF(AND(I194&lt;=23,N194&lt;=9.4),"MODERADA",IF(AND(I194&lt;=23,N194&lt;=10.4),"LEVE",IF(AND(I194&lt;=23,N194&gt;=10.5),"SIN ANEMIA",IF(AND(I194&lt;=59,N194&lt;7),"SEVERA",IF(AND(I194&lt;=59,N194&lt;=9.9),"MODERADA",IF(AND(I194&lt;=59,N194&lt;=10.9),"LEVE","SIN ANEMIA")))))))</f>
        <v>SIN ANEMIA</v>
      </c>
      <c r="P194" s="2" t="str">
        <f t="shared" ref="P194:P257" si="7">IF(I194&lt;=35,"6 A 35M","36 A 59")</f>
        <v>6 A 35M</v>
      </c>
    </row>
    <row r="195" spans="1:16" x14ac:dyDescent="0.25">
      <c r="A195">
        <v>1444</v>
      </c>
      <c r="B195" s="50">
        <v>45543</v>
      </c>
      <c r="C195" t="s">
        <v>67</v>
      </c>
      <c r="D195">
        <v>92415044</v>
      </c>
      <c r="E195" t="s">
        <v>69</v>
      </c>
      <c r="F195" s="50">
        <v>44369</v>
      </c>
      <c r="G195">
        <v>13.7</v>
      </c>
      <c r="H195">
        <v>91</v>
      </c>
      <c r="I195">
        <v>39</v>
      </c>
      <c r="J195" t="s">
        <v>43</v>
      </c>
      <c r="K195" t="s">
        <v>18</v>
      </c>
      <c r="L195" t="s">
        <v>7</v>
      </c>
      <c r="M195" t="s">
        <v>10</v>
      </c>
      <c r="N195">
        <v>11.8</v>
      </c>
      <c r="O195" s="51" t="str">
        <f t="shared" si="6"/>
        <v>SIN ANEMIA</v>
      </c>
      <c r="P195" s="2" t="str">
        <f t="shared" si="7"/>
        <v>36 A 59</v>
      </c>
    </row>
    <row r="196" spans="1:16" x14ac:dyDescent="0.25">
      <c r="A196">
        <v>1444</v>
      </c>
      <c r="B196" s="50">
        <v>45543</v>
      </c>
      <c r="C196" t="s">
        <v>67</v>
      </c>
      <c r="D196">
        <v>92676155</v>
      </c>
      <c r="E196" t="s">
        <v>69</v>
      </c>
      <c r="F196" s="50">
        <v>44550</v>
      </c>
      <c r="G196">
        <v>16</v>
      </c>
      <c r="H196">
        <v>89</v>
      </c>
      <c r="I196">
        <v>33</v>
      </c>
      <c r="J196" t="s">
        <v>43</v>
      </c>
      <c r="K196" t="s">
        <v>18</v>
      </c>
      <c r="L196" t="s">
        <v>7</v>
      </c>
      <c r="M196" t="s">
        <v>10</v>
      </c>
      <c r="N196">
        <v>10.1</v>
      </c>
      <c r="O196" s="51" t="str">
        <f t="shared" si="6"/>
        <v>LEVE</v>
      </c>
      <c r="P196" s="2" t="str">
        <f t="shared" si="7"/>
        <v>6 A 35M</v>
      </c>
    </row>
    <row r="197" spans="1:16" x14ac:dyDescent="0.25">
      <c r="A197">
        <v>1444</v>
      </c>
      <c r="B197" s="50">
        <v>45543</v>
      </c>
      <c r="C197" t="s">
        <v>67</v>
      </c>
      <c r="D197">
        <v>93494825</v>
      </c>
      <c r="E197" t="s">
        <v>68</v>
      </c>
      <c r="F197" s="50">
        <v>45144</v>
      </c>
      <c r="G197">
        <v>9.3000000000000007</v>
      </c>
      <c r="H197">
        <v>74.2</v>
      </c>
      <c r="I197">
        <v>13</v>
      </c>
      <c r="J197" t="s">
        <v>43</v>
      </c>
      <c r="K197" t="s">
        <v>18</v>
      </c>
      <c r="L197" t="s">
        <v>7</v>
      </c>
      <c r="M197" t="s">
        <v>10</v>
      </c>
      <c r="N197">
        <v>10.6</v>
      </c>
      <c r="O197" s="51" t="str">
        <f t="shared" si="6"/>
        <v>SIN ANEMIA</v>
      </c>
      <c r="P197" s="2" t="str">
        <f t="shared" si="7"/>
        <v>6 A 35M</v>
      </c>
    </row>
    <row r="198" spans="1:16" x14ac:dyDescent="0.25">
      <c r="A198">
        <v>1449</v>
      </c>
      <c r="B198" s="50">
        <v>45543</v>
      </c>
      <c r="C198" t="s">
        <v>67</v>
      </c>
      <c r="D198">
        <v>93532674</v>
      </c>
      <c r="E198" t="s">
        <v>69</v>
      </c>
      <c r="F198" s="50">
        <v>45177</v>
      </c>
      <c r="G198">
        <v>10.9</v>
      </c>
      <c r="H198">
        <v>73</v>
      </c>
      <c r="I198">
        <v>12</v>
      </c>
      <c r="J198" t="s">
        <v>41</v>
      </c>
      <c r="K198" t="s">
        <v>21</v>
      </c>
      <c r="L198" t="s">
        <v>7</v>
      </c>
      <c r="M198" t="s">
        <v>15</v>
      </c>
      <c r="N198">
        <v>12</v>
      </c>
      <c r="O198" s="51" t="str">
        <f t="shared" si="6"/>
        <v>SIN ANEMIA</v>
      </c>
      <c r="P198" s="2" t="str">
        <f t="shared" si="7"/>
        <v>6 A 35M</v>
      </c>
    </row>
    <row r="199" spans="1:16" x14ac:dyDescent="0.25">
      <c r="A199">
        <v>1449</v>
      </c>
      <c r="B199" s="50">
        <v>45542</v>
      </c>
      <c r="C199" t="s">
        <v>67</v>
      </c>
      <c r="D199">
        <v>91791699</v>
      </c>
      <c r="E199" t="s">
        <v>68</v>
      </c>
      <c r="F199" s="50">
        <v>43917</v>
      </c>
      <c r="G199">
        <v>19</v>
      </c>
      <c r="H199">
        <v>103.5</v>
      </c>
      <c r="I199">
        <v>54</v>
      </c>
      <c r="J199" t="s">
        <v>41</v>
      </c>
      <c r="K199" t="s">
        <v>21</v>
      </c>
      <c r="L199" t="s">
        <v>7</v>
      </c>
      <c r="M199" t="s">
        <v>15</v>
      </c>
      <c r="N199">
        <v>11.5</v>
      </c>
      <c r="O199" s="51" t="str">
        <f t="shared" si="6"/>
        <v>SIN ANEMIA</v>
      </c>
      <c r="P199" s="2" t="str">
        <f t="shared" si="7"/>
        <v>36 A 59</v>
      </c>
    </row>
    <row r="200" spans="1:16" x14ac:dyDescent="0.25">
      <c r="A200">
        <v>1445</v>
      </c>
      <c r="B200" s="50">
        <v>45542</v>
      </c>
      <c r="C200" t="s">
        <v>67</v>
      </c>
      <c r="D200">
        <v>91956596</v>
      </c>
      <c r="E200" t="s">
        <v>68</v>
      </c>
      <c r="F200" s="50">
        <v>44046</v>
      </c>
      <c r="G200">
        <v>15</v>
      </c>
      <c r="H200">
        <v>101</v>
      </c>
      <c r="I200">
        <v>49</v>
      </c>
      <c r="J200" t="s">
        <v>42</v>
      </c>
      <c r="K200" t="s">
        <v>20</v>
      </c>
      <c r="L200" t="s">
        <v>7</v>
      </c>
      <c r="M200" t="s">
        <v>9</v>
      </c>
      <c r="N200">
        <v>12</v>
      </c>
      <c r="O200" s="51" t="str">
        <f t="shared" si="6"/>
        <v>SIN ANEMIA</v>
      </c>
      <c r="P200" s="2" t="str">
        <f t="shared" si="7"/>
        <v>36 A 59</v>
      </c>
    </row>
    <row r="201" spans="1:16" x14ac:dyDescent="0.25">
      <c r="A201">
        <v>1451</v>
      </c>
      <c r="B201" s="50">
        <v>45542</v>
      </c>
      <c r="C201" t="s">
        <v>67</v>
      </c>
      <c r="D201">
        <v>93531959</v>
      </c>
      <c r="E201" t="s">
        <v>69</v>
      </c>
      <c r="F201" s="50">
        <v>45176</v>
      </c>
      <c r="G201">
        <v>10.9</v>
      </c>
      <c r="H201">
        <v>78</v>
      </c>
      <c r="I201">
        <v>12</v>
      </c>
      <c r="J201" t="s">
        <v>41</v>
      </c>
      <c r="K201" t="s">
        <v>29</v>
      </c>
      <c r="L201" t="s">
        <v>7</v>
      </c>
      <c r="M201" t="s">
        <v>15</v>
      </c>
      <c r="N201">
        <v>11.1</v>
      </c>
      <c r="O201" s="51" t="str">
        <f t="shared" si="6"/>
        <v>SIN ANEMIA</v>
      </c>
      <c r="P201" s="2" t="str">
        <f t="shared" si="7"/>
        <v>6 A 35M</v>
      </c>
    </row>
    <row r="202" spans="1:16" x14ac:dyDescent="0.25">
      <c r="A202">
        <v>1450</v>
      </c>
      <c r="B202" s="50">
        <v>45542</v>
      </c>
      <c r="C202" t="s">
        <v>67</v>
      </c>
      <c r="D202">
        <v>93646374</v>
      </c>
      <c r="E202" t="s">
        <v>68</v>
      </c>
      <c r="F202" s="50">
        <v>45267</v>
      </c>
      <c r="G202">
        <v>11.05</v>
      </c>
      <c r="H202">
        <v>74.8</v>
      </c>
      <c r="I202">
        <v>9</v>
      </c>
      <c r="J202" t="s">
        <v>41</v>
      </c>
      <c r="K202" t="s">
        <v>28</v>
      </c>
      <c r="L202" t="s">
        <v>7</v>
      </c>
      <c r="M202" t="s">
        <v>15</v>
      </c>
      <c r="N202">
        <v>11.2</v>
      </c>
      <c r="O202" s="51" t="str">
        <f t="shared" si="6"/>
        <v>SIN ANEMIA</v>
      </c>
      <c r="P202" s="2" t="str">
        <f t="shared" si="7"/>
        <v>6 A 35M</v>
      </c>
    </row>
    <row r="203" spans="1:16" x14ac:dyDescent="0.25">
      <c r="A203">
        <v>1449</v>
      </c>
      <c r="B203" s="50">
        <v>45541</v>
      </c>
      <c r="C203" t="s">
        <v>67</v>
      </c>
      <c r="D203">
        <v>91988202</v>
      </c>
      <c r="E203" t="s">
        <v>68</v>
      </c>
      <c r="F203" s="50">
        <v>44069</v>
      </c>
      <c r="G203">
        <v>18.399999999999999</v>
      </c>
      <c r="H203">
        <v>107</v>
      </c>
      <c r="I203">
        <v>49</v>
      </c>
      <c r="J203" t="s">
        <v>41</v>
      </c>
      <c r="K203" t="s">
        <v>21</v>
      </c>
      <c r="L203" t="s">
        <v>7</v>
      </c>
      <c r="M203" t="s">
        <v>15</v>
      </c>
      <c r="N203">
        <v>12.6</v>
      </c>
      <c r="O203" s="51" t="str">
        <f t="shared" si="6"/>
        <v>SIN ANEMIA</v>
      </c>
      <c r="P203" s="2" t="str">
        <f t="shared" si="7"/>
        <v>36 A 59</v>
      </c>
    </row>
    <row r="204" spans="1:16" x14ac:dyDescent="0.25">
      <c r="A204">
        <v>1451</v>
      </c>
      <c r="B204" s="50">
        <v>45541</v>
      </c>
      <c r="C204" t="s">
        <v>67</v>
      </c>
      <c r="D204">
        <v>92260004</v>
      </c>
      <c r="E204" t="s">
        <v>69</v>
      </c>
      <c r="F204" s="50">
        <v>44261</v>
      </c>
      <c r="G204">
        <v>15.3</v>
      </c>
      <c r="H204">
        <v>99.4</v>
      </c>
      <c r="I204">
        <v>42</v>
      </c>
      <c r="J204" t="s">
        <v>41</v>
      </c>
      <c r="K204" t="s">
        <v>29</v>
      </c>
      <c r="L204" t="s">
        <v>7</v>
      </c>
      <c r="M204" t="s">
        <v>15</v>
      </c>
      <c r="N204">
        <v>11</v>
      </c>
      <c r="O204" s="51" t="str">
        <f t="shared" si="6"/>
        <v>SIN ANEMIA</v>
      </c>
      <c r="P204" s="2" t="str">
        <f t="shared" si="7"/>
        <v>36 A 59</v>
      </c>
    </row>
    <row r="205" spans="1:16" x14ac:dyDescent="0.25">
      <c r="A205">
        <v>1443</v>
      </c>
      <c r="B205" s="50">
        <v>45541</v>
      </c>
      <c r="C205" t="s">
        <v>67</v>
      </c>
      <c r="D205">
        <v>92490588</v>
      </c>
      <c r="E205" t="s">
        <v>68</v>
      </c>
      <c r="F205" s="50">
        <v>44421</v>
      </c>
      <c r="G205">
        <v>15</v>
      </c>
      <c r="H205">
        <v>93.5</v>
      </c>
      <c r="I205">
        <v>37</v>
      </c>
      <c r="J205" t="s">
        <v>43</v>
      </c>
      <c r="K205" t="s">
        <v>19</v>
      </c>
      <c r="L205" t="s">
        <v>7</v>
      </c>
      <c r="M205" t="s">
        <v>7</v>
      </c>
      <c r="N205">
        <v>11.3</v>
      </c>
      <c r="O205" s="51" t="str">
        <f t="shared" si="6"/>
        <v>SIN ANEMIA</v>
      </c>
      <c r="P205" s="2" t="str">
        <f t="shared" si="7"/>
        <v>36 A 59</v>
      </c>
    </row>
    <row r="206" spans="1:16" x14ac:dyDescent="0.25">
      <c r="A206">
        <v>1451</v>
      </c>
      <c r="B206" s="50">
        <v>45541</v>
      </c>
      <c r="C206" t="s">
        <v>67</v>
      </c>
      <c r="D206">
        <v>92787374</v>
      </c>
      <c r="E206" t="s">
        <v>68</v>
      </c>
      <c r="F206" s="50">
        <v>44626</v>
      </c>
      <c r="G206">
        <v>13.9</v>
      </c>
      <c r="H206">
        <v>93</v>
      </c>
      <c r="I206">
        <v>30</v>
      </c>
      <c r="J206" t="s">
        <v>41</v>
      </c>
      <c r="K206" t="s">
        <v>29</v>
      </c>
      <c r="L206" t="s">
        <v>7</v>
      </c>
      <c r="M206" t="s">
        <v>15</v>
      </c>
      <c r="N206">
        <v>11.1</v>
      </c>
      <c r="O206" s="51" t="str">
        <f t="shared" si="6"/>
        <v>SIN ANEMIA</v>
      </c>
      <c r="P206" s="2" t="str">
        <f t="shared" si="7"/>
        <v>6 A 35M</v>
      </c>
    </row>
    <row r="207" spans="1:16" x14ac:dyDescent="0.25">
      <c r="A207">
        <v>1450</v>
      </c>
      <c r="B207" s="50">
        <v>45541</v>
      </c>
      <c r="C207" t="s">
        <v>67</v>
      </c>
      <c r="D207">
        <v>93021410</v>
      </c>
      <c r="E207" t="s">
        <v>68</v>
      </c>
      <c r="F207" s="50">
        <v>44789</v>
      </c>
      <c r="G207">
        <v>12</v>
      </c>
      <c r="H207">
        <v>82.3</v>
      </c>
      <c r="I207">
        <v>25</v>
      </c>
      <c r="J207" t="s">
        <v>41</v>
      </c>
      <c r="K207" t="s">
        <v>28</v>
      </c>
      <c r="L207" t="s">
        <v>7</v>
      </c>
      <c r="M207" t="s">
        <v>15</v>
      </c>
      <c r="N207">
        <v>12.2</v>
      </c>
      <c r="O207" s="51" t="str">
        <f t="shared" si="6"/>
        <v>SIN ANEMIA</v>
      </c>
      <c r="P207" s="2" t="str">
        <f t="shared" si="7"/>
        <v>6 A 35M</v>
      </c>
    </row>
    <row r="208" spans="1:16" x14ac:dyDescent="0.25">
      <c r="A208">
        <v>1444</v>
      </c>
      <c r="B208" s="50">
        <v>45541</v>
      </c>
      <c r="C208" t="s">
        <v>67</v>
      </c>
      <c r="D208">
        <v>93046421</v>
      </c>
      <c r="E208" t="s">
        <v>68</v>
      </c>
      <c r="F208" s="50">
        <v>44808</v>
      </c>
      <c r="G208">
        <v>10</v>
      </c>
      <c r="H208">
        <v>79</v>
      </c>
      <c r="I208">
        <v>24</v>
      </c>
      <c r="J208" t="s">
        <v>43</v>
      </c>
      <c r="K208" t="s">
        <v>18</v>
      </c>
      <c r="L208" t="s">
        <v>7</v>
      </c>
      <c r="M208" t="s">
        <v>10</v>
      </c>
      <c r="N208">
        <v>11</v>
      </c>
      <c r="O208" s="51" t="str">
        <f t="shared" si="6"/>
        <v>SIN ANEMIA</v>
      </c>
      <c r="P208" s="2" t="str">
        <f t="shared" si="7"/>
        <v>6 A 35M</v>
      </c>
    </row>
    <row r="209" spans="1:16" x14ac:dyDescent="0.25">
      <c r="A209">
        <v>1451</v>
      </c>
      <c r="B209" s="50">
        <v>45541</v>
      </c>
      <c r="C209" t="s">
        <v>67</v>
      </c>
      <c r="D209">
        <v>93048516</v>
      </c>
      <c r="E209" t="s">
        <v>69</v>
      </c>
      <c r="F209" s="50">
        <v>44810</v>
      </c>
      <c r="G209">
        <v>16.600000000000001</v>
      </c>
      <c r="H209">
        <v>86</v>
      </c>
      <c r="I209">
        <v>24</v>
      </c>
      <c r="J209" t="s">
        <v>41</v>
      </c>
      <c r="K209" t="s">
        <v>29</v>
      </c>
      <c r="L209" t="s">
        <v>7</v>
      </c>
      <c r="M209" t="s">
        <v>15</v>
      </c>
      <c r="N209">
        <v>11.6</v>
      </c>
      <c r="O209" s="51" t="str">
        <f t="shared" si="6"/>
        <v>SIN ANEMIA</v>
      </c>
      <c r="P209" s="2" t="str">
        <f t="shared" si="7"/>
        <v>6 A 35M</v>
      </c>
    </row>
    <row r="210" spans="1:16" x14ac:dyDescent="0.25">
      <c r="A210">
        <v>1446</v>
      </c>
      <c r="B210" s="50">
        <v>45541</v>
      </c>
      <c r="C210" t="s">
        <v>67</v>
      </c>
      <c r="D210">
        <v>93049285</v>
      </c>
      <c r="E210" t="s">
        <v>69</v>
      </c>
      <c r="F210" s="50">
        <v>44810</v>
      </c>
      <c r="G210">
        <v>14.4</v>
      </c>
      <c r="H210">
        <v>81</v>
      </c>
      <c r="I210">
        <v>24</v>
      </c>
      <c r="J210" t="s">
        <v>41</v>
      </c>
      <c r="K210" t="s">
        <v>22</v>
      </c>
      <c r="L210" t="s">
        <v>7</v>
      </c>
      <c r="M210" t="s">
        <v>17</v>
      </c>
      <c r="N210">
        <v>12</v>
      </c>
      <c r="O210" s="51" t="str">
        <f t="shared" si="6"/>
        <v>SIN ANEMIA</v>
      </c>
      <c r="P210" s="2" t="str">
        <f t="shared" si="7"/>
        <v>6 A 35M</v>
      </c>
    </row>
    <row r="211" spans="1:16" x14ac:dyDescent="0.25">
      <c r="A211">
        <v>1450</v>
      </c>
      <c r="B211" s="50">
        <v>45541</v>
      </c>
      <c r="C211" t="s">
        <v>67</v>
      </c>
      <c r="D211">
        <v>93418016</v>
      </c>
      <c r="E211" t="s">
        <v>69</v>
      </c>
      <c r="F211" s="50">
        <v>45085</v>
      </c>
      <c r="G211">
        <v>9.8000000000000007</v>
      </c>
      <c r="H211">
        <v>72.5</v>
      </c>
      <c r="I211">
        <v>15</v>
      </c>
      <c r="J211" t="s">
        <v>41</v>
      </c>
      <c r="K211" t="s">
        <v>28</v>
      </c>
      <c r="L211" t="s">
        <v>7</v>
      </c>
      <c r="M211" t="s">
        <v>15</v>
      </c>
      <c r="N211">
        <v>11.5</v>
      </c>
      <c r="O211" s="51" t="str">
        <f t="shared" si="6"/>
        <v>SIN ANEMIA</v>
      </c>
      <c r="P211" s="2" t="str">
        <f t="shared" si="7"/>
        <v>6 A 35M</v>
      </c>
    </row>
    <row r="212" spans="1:16" x14ac:dyDescent="0.25">
      <c r="A212">
        <v>1443</v>
      </c>
      <c r="B212" s="50">
        <v>45541</v>
      </c>
      <c r="C212" t="s">
        <v>67</v>
      </c>
      <c r="D212">
        <v>93524937</v>
      </c>
      <c r="E212" t="s">
        <v>69</v>
      </c>
      <c r="F212" s="50">
        <v>45170</v>
      </c>
      <c r="G212">
        <v>11.3</v>
      </c>
      <c r="H212">
        <v>76.3</v>
      </c>
      <c r="I212">
        <v>12</v>
      </c>
      <c r="J212" t="s">
        <v>43</v>
      </c>
      <c r="K212" t="s">
        <v>19</v>
      </c>
      <c r="L212" t="s">
        <v>7</v>
      </c>
      <c r="M212" t="s">
        <v>7</v>
      </c>
      <c r="N212">
        <v>10.5</v>
      </c>
      <c r="O212" s="51" t="str">
        <f t="shared" si="6"/>
        <v>SIN ANEMIA</v>
      </c>
      <c r="P212" s="2" t="str">
        <f t="shared" si="7"/>
        <v>6 A 35M</v>
      </c>
    </row>
    <row r="213" spans="1:16" x14ac:dyDescent="0.25">
      <c r="A213">
        <v>1444</v>
      </c>
      <c r="B213" s="50">
        <v>45541</v>
      </c>
      <c r="C213" t="s">
        <v>67</v>
      </c>
      <c r="D213">
        <v>93747326</v>
      </c>
      <c r="E213" t="s">
        <v>68</v>
      </c>
      <c r="F213" s="50">
        <v>45357</v>
      </c>
      <c r="G213">
        <v>8.8000000000000007</v>
      </c>
      <c r="H213">
        <v>66</v>
      </c>
      <c r="I213">
        <v>6</v>
      </c>
      <c r="J213" t="s">
        <v>43</v>
      </c>
      <c r="K213" t="s">
        <v>18</v>
      </c>
      <c r="L213" t="s">
        <v>7</v>
      </c>
      <c r="M213" t="s">
        <v>10</v>
      </c>
      <c r="N213">
        <v>11.8</v>
      </c>
      <c r="O213" s="51" t="str">
        <f t="shared" si="6"/>
        <v>SIN ANEMIA</v>
      </c>
      <c r="P213" s="2" t="str">
        <f t="shared" si="7"/>
        <v>6 A 35M</v>
      </c>
    </row>
    <row r="214" spans="1:16" x14ac:dyDescent="0.25">
      <c r="A214">
        <v>1446</v>
      </c>
      <c r="B214" s="50">
        <v>45540</v>
      </c>
      <c r="C214" t="s">
        <v>67</v>
      </c>
      <c r="D214">
        <v>91817395</v>
      </c>
      <c r="E214" t="s">
        <v>68</v>
      </c>
      <c r="F214" s="50">
        <v>43937</v>
      </c>
      <c r="G214">
        <v>17.600000000000001</v>
      </c>
      <c r="H214">
        <v>105.7</v>
      </c>
      <c r="I214">
        <v>53</v>
      </c>
      <c r="J214" t="s">
        <v>41</v>
      </c>
      <c r="K214" t="s">
        <v>22</v>
      </c>
      <c r="L214" t="s">
        <v>7</v>
      </c>
      <c r="M214" t="s">
        <v>17</v>
      </c>
      <c r="N214">
        <v>11</v>
      </c>
      <c r="O214" s="51" t="str">
        <f t="shared" si="6"/>
        <v>SIN ANEMIA</v>
      </c>
      <c r="P214" s="2" t="str">
        <f t="shared" si="7"/>
        <v>36 A 59</v>
      </c>
    </row>
    <row r="215" spans="1:16" x14ac:dyDescent="0.25">
      <c r="A215">
        <v>1446</v>
      </c>
      <c r="B215" s="50">
        <v>45540</v>
      </c>
      <c r="C215" t="s">
        <v>67</v>
      </c>
      <c r="D215">
        <v>91847047</v>
      </c>
      <c r="E215" t="s">
        <v>68</v>
      </c>
      <c r="F215" s="50">
        <v>43960</v>
      </c>
      <c r="G215">
        <v>17.100000000000001</v>
      </c>
      <c r="H215">
        <v>101.4</v>
      </c>
      <c r="I215">
        <v>52</v>
      </c>
      <c r="J215" t="s">
        <v>41</v>
      </c>
      <c r="K215" t="s">
        <v>22</v>
      </c>
      <c r="L215" t="s">
        <v>7</v>
      </c>
      <c r="M215" t="s">
        <v>17</v>
      </c>
      <c r="N215">
        <v>12.5</v>
      </c>
      <c r="O215" s="51" t="str">
        <f t="shared" si="6"/>
        <v>SIN ANEMIA</v>
      </c>
      <c r="P215" s="2" t="str">
        <f t="shared" si="7"/>
        <v>36 A 59</v>
      </c>
    </row>
    <row r="216" spans="1:16" x14ac:dyDescent="0.25">
      <c r="A216">
        <v>1446</v>
      </c>
      <c r="B216" s="50">
        <v>45540</v>
      </c>
      <c r="C216" t="s">
        <v>67</v>
      </c>
      <c r="D216">
        <v>91849024</v>
      </c>
      <c r="E216" t="s">
        <v>68</v>
      </c>
      <c r="F216" s="50">
        <v>43962</v>
      </c>
      <c r="G216">
        <v>21.1</v>
      </c>
      <c r="H216">
        <v>109.4</v>
      </c>
      <c r="I216">
        <v>52</v>
      </c>
      <c r="J216" t="s">
        <v>41</v>
      </c>
      <c r="K216" t="s">
        <v>22</v>
      </c>
      <c r="L216" t="s">
        <v>7</v>
      </c>
      <c r="M216" t="s">
        <v>17</v>
      </c>
      <c r="N216">
        <v>14</v>
      </c>
      <c r="O216" s="51" t="str">
        <f t="shared" si="6"/>
        <v>SIN ANEMIA</v>
      </c>
      <c r="P216" s="2" t="str">
        <f t="shared" si="7"/>
        <v>36 A 59</v>
      </c>
    </row>
    <row r="217" spans="1:16" x14ac:dyDescent="0.25">
      <c r="A217">
        <v>1446</v>
      </c>
      <c r="B217" s="50">
        <v>45540</v>
      </c>
      <c r="C217" t="s">
        <v>67</v>
      </c>
      <c r="D217">
        <v>91850275</v>
      </c>
      <c r="E217" t="s">
        <v>69</v>
      </c>
      <c r="F217" s="50">
        <v>43963</v>
      </c>
      <c r="G217">
        <v>21.8</v>
      </c>
      <c r="H217">
        <v>108.5</v>
      </c>
      <c r="I217">
        <v>52</v>
      </c>
      <c r="J217" t="s">
        <v>41</v>
      </c>
      <c r="K217" t="s">
        <v>22</v>
      </c>
      <c r="L217" t="s">
        <v>7</v>
      </c>
      <c r="M217" t="s">
        <v>17</v>
      </c>
      <c r="N217">
        <v>11.2</v>
      </c>
      <c r="O217" s="51" t="str">
        <f t="shared" si="6"/>
        <v>SIN ANEMIA</v>
      </c>
      <c r="P217" s="2" t="str">
        <f t="shared" si="7"/>
        <v>36 A 59</v>
      </c>
    </row>
    <row r="218" spans="1:16" x14ac:dyDescent="0.25">
      <c r="A218">
        <v>1446</v>
      </c>
      <c r="B218" s="50">
        <v>45540</v>
      </c>
      <c r="C218" t="s">
        <v>67</v>
      </c>
      <c r="D218">
        <v>91875506</v>
      </c>
      <c r="E218" t="s">
        <v>68</v>
      </c>
      <c r="F218" s="50">
        <v>43983</v>
      </c>
      <c r="G218">
        <v>17</v>
      </c>
      <c r="H218">
        <v>98.2</v>
      </c>
      <c r="I218">
        <v>51</v>
      </c>
      <c r="J218" t="s">
        <v>41</v>
      </c>
      <c r="K218" t="s">
        <v>22</v>
      </c>
      <c r="L218" t="s">
        <v>7</v>
      </c>
      <c r="M218" t="s">
        <v>17</v>
      </c>
      <c r="N218">
        <v>12.2</v>
      </c>
      <c r="O218" s="51" t="str">
        <f t="shared" si="6"/>
        <v>SIN ANEMIA</v>
      </c>
      <c r="P218" s="2" t="str">
        <f t="shared" si="7"/>
        <v>36 A 59</v>
      </c>
    </row>
    <row r="219" spans="1:16" x14ac:dyDescent="0.25">
      <c r="A219">
        <v>1446</v>
      </c>
      <c r="B219" s="50">
        <v>45540</v>
      </c>
      <c r="C219" t="s">
        <v>67</v>
      </c>
      <c r="D219">
        <v>91877306</v>
      </c>
      <c r="E219" t="s">
        <v>68</v>
      </c>
      <c r="F219" s="50">
        <v>43984</v>
      </c>
      <c r="G219">
        <v>17.100000000000001</v>
      </c>
      <c r="H219">
        <v>105</v>
      </c>
      <c r="I219">
        <v>51</v>
      </c>
      <c r="J219" t="s">
        <v>41</v>
      </c>
      <c r="K219" t="s">
        <v>22</v>
      </c>
      <c r="L219" t="s">
        <v>7</v>
      </c>
      <c r="M219" t="s">
        <v>17</v>
      </c>
      <c r="N219">
        <v>11.9</v>
      </c>
      <c r="O219" s="51" t="str">
        <f t="shared" si="6"/>
        <v>SIN ANEMIA</v>
      </c>
      <c r="P219" s="2" t="str">
        <f t="shared" si="7"/>
        <v>36 A 59</v>
      </c>
    </row>
    <row r="220" spans="1:16" x14ac:dyDescent="0.25">
      <c r="A220">
        <v>1446</v>
      </c>
      <c r="B220" s="50">
        <v>45540</v>
      </c>
      <c r="C220" t="s">
        <v>67</v>
      </c>
      <c r="D220">
        <v>91885823</v>
      </c>
      <c r="E220" t="s">
        <v>69</v>
      </c>
      <c r="F220" s="50">
        <v>43992</v>
      </c>
      <c r="G220">
        <v>17.100000000000001</v>
      </c>
      <c r="H220">
        <v>103</v>
      </c>
      <c r="I220">
        <v>51</v>
      </c>
      <c r="J220" t="s">
        <v>41</v>
      </c>
      <c r="K220" t="s">
        <v>22</v>
      </c>
      <c r="L220" t="s">
        <v>7</v>
      </c>
      <c r="M220" t="s">
        <v>17</v>
      </c>
      <c r="N220">
        <v>12</v>
      </c>
      <c r="O220" s="51" t="str">
        <f t="shared" si="6"/>
        <v>SIN ANEMIA</v>
      </c>
      <c r="P220" s="2" t="str">
        <f t="shared" si="7"/>
        <v>36 A 59</v>
      </c>
    </row>
    <row r="221" spans="1:16" x14ac:dyDescent="0.25">
      <c r="A221">
        <v>1452</v>
      </c>
      <c r="B221" s="50">
        <v>45540</v>
      </c>
      <c r="C221" t="s">
        <v>67</v>
      </c>
      <c r="D221">
        <v>91997154</v>
      </c>
      <c r="E221" t="s">
        <v>69</v>
      </c>
      <c r="F221" s="50">
        <v>44075</v>
      </c>
      <c r="G221">
        <v>18.100000000000001</v>
      </c>
      <c r="H221">
        <v>99</v>
      </c>
      <c r="I221">
        <v>48</v>
      </c>
      <c r="J221" t="s">
        <v>42</v>
      </c>
      <c r="K221" t="s">
        <v>25</v>
      </c>
      <c r="L221" t="s">
        <v>7</v>
      </c>
      <c r="M221" t="s">
        <v>9</v>
      </c>
      <c r="N221">
        <v>10.5</v>
      </c>
      <c r="O221" s="51" t="str">
        <f t="shared" si="6"/>
        <v>LEVE</v>
      </c>
      <c r="P221" s="2" t="str">
        <f t="shared" si="7"/>
        <v>36 A 59</v>
      </c>
    </row>
    <row r="222" spans="1:16" x14ac:dyDescent="0.25">
      <c r="A222">
        <v>1446</v>
      </c>
      <c r="B222" s="50">
        <v>45540</v>
      </c>
      <c r="C222" t="s">
        <v>67</v>
      </c>
      <c r="D222">
        <v>92060413</v>
      </c>
      <c r="E222" t="s">
        <v>68</v>
      </c>
      <c r="F222" s="50">
        <v>44117</v>
      </c>
      <c r="G222">
        <v>19</v>
      </c>
      <c r="H222">
        <v>102</v>
      </c>
      <c r="I222">
        <v>47</v>
      </c>
      <c r="J222" t="s">
        <v>41</v>
      </c>
      <c r="K222" t="s">
        <v>22</v>
      </c>
      <c r="L222" t="s">
        <v>7</v>
      </c>
      <c r="M222" t="s">
        <v>17</v>
      </c>
      <c r="N222">
        <v>11.7</v>
      </c>
      <c r="O222" s="51" t="str">
        <f t="shared" si="6"/>
        <v>SIN ANEMIA</v>
      </c>
      <c r="P222" s="2" t="str">
        <f t="shared" si="7"/>
        <v>36 A 59</v>
      </c>
    </row>
    <row r="223" spans="1:16" x14ac:dyDescent="0.25">
      <c r="A223">
        <v>1446</v>
      </c>
      <c r="B223" s="50">
        <v>45540</v>
      </c>
      <c r="C223" t="s">
        <v>67</v>
      </c>
      <c r="D223">
        <v>92076574</v>
      </c>
      <c r="E223" t="s">
        <v>69</v>
      </c>
      <c r="F223" s="50">
        <v>44127</v>
      </c>
      <c r="G223">
        <v>15.9</v>
      </c>
      <c r="H223">
        <v>98.1</v>
      </c>
      <c r="I223">
        <v>47</v>
      </c>
      <c r="J223" t="s">
        <v>41</v>
      </c>
      <c r="K223" t="s">
        <v>22</v>
      </c>
      <c r="L223" t="s">
        <v>7</v>
      </c>
      <c r="M223" t="s">
        <v>17</v>
      </c>
      <c r="N223">
        <v>12.3</v>
      </c>
      <c r="O223" s="51" t="str">
        <f t="shared" si="6"/>
        <v>SIN ANEMIA</v>
      </c>
      <c r="P223" s="2" t="str">
        <f t="shared" si="7"/>
        <v>36 A 59</v>
      </c>
    </row>
    <row r="224" spans="1:16" x14ac:dyDescent="0.25">
      <c r="A224">
        <v>1446</v>
      </c>
      <c r="B224" s="50">
        <v>45540</v>
      </c>
      <c r="C224" t="s">
        <v>67</v>
      </c>
      <c r="D224">
        <v>92116656</v>
      </c>
      <c r="E224" t="s">
        <v>69</v>
      </c>
      <c r="F224" s="50">
        <v>44153</v>
      </c>
      <c r="G224">
        <v>17</v>
      </c>
      <c r="H224">
        <v>101</v>
      </c>
      <c r="I224">
        <v>46</v>
      </c>
      <c r="J224" t="s">
        <v>41</v>
      </c>
      <c r="K224" t="s">
        <v>22</v>
      </c>
      <c r="L224" t="s">
        <v>7</v>
      </c>
      <c r="M224" t="s">
        <v>17</v>
      </c>
      <c r="N224">
        <v>12.6</v>
      </c>
      <c r="O224" s="51" t="str">
        <f t="shared" si="6"/>
        <v>SIN ANEMIA</v>
      </c>
      <c r="P224" s="2" t="str">
        <f t="shared" si="7"/>
        <v>36 A 59</v>
      </c>
    </row>
    <row r="225" spans="1:16" x14ac:dyDescent="0.25">
      <c r="A225">
        <v>1446</v>
      </c>
      <c r="B225" s="50">
        <v>45540</v>
      </c>
      <c r="C225" t="s">
        <v>67</v>
      </c>
      <c r="D225">
        <v>92120778</v>
      </c>
      <c r="E225" t="s">
        <v>69</v>
      </c>
      <c r="F225" s="50">
        <v>44156</v>
      </c>
      <c r="G225">
        <v>18.7</v>
      </c>
      <c r="H225">
        <v>104.2</v>
      </c>
      <c r="I225">
        <v>46</v>
      </c>
      <c r="J225" t="s">
        <v>41</v>
      </c>
      <c r="K225" t="s">
        <v>22</v>
      </c>
      <c r="L225" t="s">
        <v>7</v>
      </c>
      <c r="M225" t="s">
        <v>17</v>
      </c>
      <c r="N225">
        <v>12.1</v>
      </c>
      <c r="O225" s="51" t="str">
        <f t="shared" si="6"/>
        <v>SIN ANEMIA</v>
      </c>
      <c r="P225" s="2" t="str">
        <f t="shared" si="7"/>
        <v>36 A 59</v>
      </c>
    </row>
    <row r="226" spans="1:16" x14ac:dyDescent="0.25">
      <c r="A226">
        <v>1446</v>
      </c>
      <c r="B226" s="50">
        <v>45540</v>
      </c>
      <c r="C226" t="s">
        <v>67</v>
      </c>
      <c r="D226">
        <v>92132174</v>
      </c>
      <c r="E226" t="s">
        <v>68</v>
      </c>
      <c r="F226" s="50">
        <v>44160</v>
      </c>
      <c r="G226">
        <v>17.399999999999999</v>
      </c>
      <c r="H226">
        <v>96.5</v>
      </c>
      <c r="I226">
        <v>46</v>
      </c>
      <c r="J226" t="s">
        <v>41</v>
      </c>
      <c r="K226" t="s">
        <v>22</v>
      </c>
      <c r="L226" t="s">
        <v>7</v>
      </c>
      <c r="M226" t="s">
        <v>17</v>
      </c>
      <c r="N226">
        <v>12</v>
      </c>
      <c r="O226" s="51" t="str">
        <f t="shared" si="6"/>
        <v>SIN ANEMIA</v>
      </c>
      <c r="P226" s="2" t="str">
        <f t="shared" si="7"/>
        <v>36 A 59</v>
      </c>
    </row>
    <row r="227" spans="1:16" x14ac:dyDescent="0.25">
      <c r="A227">
        <v>1446</v>
      </c>
      <c r="B227" s="50">
        <v>45540</v>
      </c>
      <c r="C227" t="s">
        <v>67</v>
      </c>
      <c r="D227">
        <v>92223984</v>
      </c>
      <c r="E227" t="s">
        <v>68</v>
      </c>
      <c r="F227" s="50">
        <v>44234</v>
      </c>
      <c r="G227">
        <v>19.399999999999999</v>
      </c>
      <c r="H227">
        <v>104</v>
      </c>
      <c r="I227">
        <v>43</v>
      </c>
      <c r="J227" t="s">
        <v>41</v>
      </c>
      <c r="K227" t="s">
        <v>22</v>
      </c>
      <c r="L227" t="s">
        <v>7</v>
      </c>
      <c r="M227" t="s">
        <v>17</v>
      </c>
      <c r="N227">
        <v>12.3</v>
      </c>
      <c r="O227" s="51" t="str">
        <f t="shared" si="6"/>
        <v>SIN ANEMIA</v>
      </c>
      <c r="P227" s="2" t="str">
        <f t="shared" si="7"/>
        <v>36 A 59</v>
      </c>
    </row>
    <row r="228" spans="1:16" x14ac:dyDescent="0.25">
      <c r="A228">
        <v>1446</v>
      </c>
      <c r="B228" s="50">
        <v>45540</v>
      </c>
      <c r="C228" t="s">
        <v>67</v>
      </c>
      <c r="D228">
        <v>92225855</v>
      </c>
      <c r="E228" t="s">
        <v>69</v>
      </c>
      <c r="F228" s="50">
        <v>44235</v>
      </c>
      <c r="G228">
        <v>16</v>
      </c>
      <c r="H228">
        <v>102.3</v>
      </c>
      <c r="I228">
        <v>43</v>
      </c>
      <c r="J228" t="s">
        <v>41</v>
      </c>
      <c r="K228" t="s">
        <v>22</v>
      </c>
      <c r="L228" t="s">
        <v>7</v>
      </c>
      <c r="M228" t="s">
        <v>17</v>
      </c>
      <c r="N228">
        <v>12</v>
      </c>
      <c r="O228" s="51" t="str">
        <f t="shared" si="6"/>
        <v>SIN ANEMIA</v>
      </c>
      <c r="P228" s="2" t="str">
        <f t="shared" si="7"/>
        <v>36 A 59</v>
      </c>
    </row>
    <row r="229" spans="1:16" x14ac:dyDescent="0.25">
      <c r="A229">
        <v>1446</v>
      </c>
      <c r="B229" s="50">
        <v>45540</v>
      </c>
      <c r="C229" t="s">
        <v>67</v>
      </c>
      <c r="D229">
        <v>92240373</v>
      </c>
      <c r="E229" t="s">
        <v>69</v>
      </c>
      <c r="F229" s="50">
        <v>44246</v>
      </c>
      <c r="G229">
        <v>15</v>
      </c>
      <c r="H229">
        <v>101.2</v>
      </c>
      <c r="I229">
        <v>43</v>
      </c>
      <c r="J229" t="s">
        <v>41</v>
      </c>
      <c r="K229" t="s">
        <v>22</v>
      </c>
      <c r="L229" t="s">
        <v>7</v>
      </c>
      <c r="M229" t="s">
        <v>17</v>
      </c>
      <c r="N229">
        <v>11.7</v>
      </c>
      <c r="O229" s="51" t="str">
        <f t="shared" si="6"/>
        <v>SIN ANEMIA</v>
      </c>
      <c r="P229" s="2" t="str">
        <f t="shared" si="7"/>
        <v>36 A 59</v>
      </c>
    </row>
    <row r="230" spans="1:16" x14ac:dyDescent="0.25">
      <c r="A230">
        <v>1446</v>
      </c>
      <c r="B230" s="50">
        <v>45540</v>
      </c>
      <c r="C230" t="s">
        <v>67</v>
      </c>
      <c r="D230">
        <v>92524207</v>
      </c>
      <c r="E230" t="s">
        <v>68</v>
      </c>
      <c r="F230" s="50">
        <v>44444</v>
      </c>
      <c r="G230">
        <v>17.5</v>
      </c>
      <c r="H230">
        <v>96</v>
      </c>
      <c r="I230">
        <v>36</v>
      </c>
      <c r="J230" t="s">
        <v>41</v>
      </c>
      <c r="K230" t="s">
        <v>22</v>
      </c>
      <c r="L230" t="s">
        <v>7</v>
      </c>
      <c r="M230" t="s">
        <v>17</v>
      </c>
      <c r="N230">
        <v>11.3</v>
      </c>
      <c r="O230" s="51" t="str">
        <f t="shared" si="6"/>
        <v>SIN ANEMIA</v>
      </c>
      <c r="P230" s="2" t="str">
        <f t="shared" si="7"/>
        <v>36 A 59</v>
      </c>
    </row>
    <row r="231" spans="1:16" x14ac:dyDescent="0.25">
      <c r="A231">
        <v>1451</v>
      </c>
      <c r="B231" s="50">
        <v>45540</v>
      </c>
      <c r="C231" t="s">
        <v>67</v>
      </c>
      <c r="D231">
        <v>92524512</v>
      </c>
      <c r="E231" t="s">
        <v>68</v>
      </c>
      <c r="F231" s="50">
        <v>44444</v>
      </c>
      <c r="G231">
        <v>16.2</v>
      </c>
      <c r="H231">
        <v>95.3</v>
      </c>
      <c r="I231">
        <v>36</v>
      </c>
      <c r="J231" t="s">
        <v>41</v>
      </c>
      <c r="K231" t="s">
        <v>29</v>
      </c>
      <c r="L231" t="s">
        <v>7</v>
      </c>
      <c r="M231" t="s">
        <v>15</v>
      </c>
      <c r="N231">
        <v>11.9</v>
      </c>
      <c r="O231" s="51" t="str">
        <f t="shared" si="6"/>
        <v>SIN ANEMIA</v>
      </c>
      <c r="P231" s="2" t="str">
        <f t="shared" si="7"/>
        <v>36 A 59</v>
      </c>
    </row>
    <row r="232" spans="1:16" x14ac:dyDescent="0.25">
      <c r="A232">
        <v>1444</v>
      </c>
      <c r="B232" s="50">
        <v>45540</v>
      </c>
      <c r="C232" t="s">
        <v>67</v>
      </c>
      <c r="D232">
        <v>92525103</v>
      </c>
      <c r="E232" t="s">
        <v>69</v>
      </c>
      <c r="F232" s="50">
        <v>44444</v>
      </c>
      <c r="G232">
        <v>19.5</v>
      </c>
      <c r="H232">
        <v>97.5</v>
      </c>
      <c r="I232">
        <v>36</v>
      </c>
      <c r="J232" t="s">
        <v>43</v>
      </c>
      <c r="K232" t="s">
        <v>18</v>
      </c>
      <c r="L232" t="s">
        <v>7</v>
      </c>
      <c r="M232" t="s">
        <v>10</v>
      </c>
      <c r="N232">
        <v>11</v>
      </c>
      <c r="O232" s="51" t="str">
        <f t="shared" si="6"/>
        <v>SIN ANEMIA</v>
      </c>
      <c r="P232" s="2" t="str">
        <f t="shared" si="7"/>
        <v>36 A 59</v>
      </c>
    </row>
    <row r="233" spans="1:16" x14ac:dyDescent="0.25">
      <c r="A233">
        <v>1444</v>
      </c>
      <c r="B233" s="50">
        <v>45540</v>
      </c>
      <c r="C233" t="s">
        <v>67</v>
      </c>
      <c r="D233">
        <v>92680481</v>
      </c>
      <c r="E233" t="s">
        <v>68</v>
      </c>
      <c r="F233" s="50">
        <v>44553</v>
      </c>
      <c r="G233">
        <v>14.2</v>
      </c>
      <c r="H233">
        <v>99.5</v>
      </c>
      <c r="I233">
        <v>33</v>
      </c>
      <c r="J233" t="s">
        <v>43</v>
      </c>
      <c r="K233" t="s">
        <v>18</v>
      </c>
      <c r="L233" t="s">
        <v>7</v>
      </c>
      <c r="M233" t="s">
        <v>10</v>
      </c>
      <c r="N233">
        <v>12.5</v>
      </c>
      <c r="O233" s="51" t="str">
        <f t="shared" si="6"/>
        <v>SIN ANEMIA</v>
      </c>
      <c r="P233" s="2" t="str">
        <f t="shared" si="7"/>
        <v>6 A 35M</v>
      </c>
    </row>
    <row r="234" spans="1:16" x14ac:dyDescent="0.25">
      <c r="A234">
        <v>1444</v>
      </c>
      <c r="B234" s="50">
        <v>45540</v>
      </c>
      <c r="C234" t="s">
        <v>67</v>
      </c>
      <c r="D234">
        <v>93513190</v>
      </c>
      <c r="E234" t="s">
        <v>69</v>
      </c>
      <c r="F234" s="50">
        <v>45161</v>
      </c>
      <c r="G234">
        <v>8.6</v>
      </c>
      <c r="H234">
        <v>77.5</v>
      </c>
      <c r="I234">
        <v>13</v>
      </c>
      <c r="J234" t="s">
        <v>43</v>
      </c>
      <c r="K234" t="s">
        <v>18</v>
      </c>
      <c r="L234" t="s">
        <v>7</v>
      </c>
      <c r="M234" t="s">
        <v>10</v>
      </c>
      <c r="N234">
        <v>12.2</v>
      </c>
      <c r="O234" s="51" t="str">
        <f t="shared" si="6"/>
        <v>SIN ANEMIA</v>
      </c>
      <c r="P234" s="2" t="str">
        <f t="shared" si="7"/>
        <v>6 A 35M</v>
      </c>
    </row>
    <row r="235" spans="1:16" x14ac:dyDescent="0.25">
      <c r="A235">
        <v>1445</v>
      </c>
      <c r="B235" s="50">
        <v>45540</v>
      </c>
      <c r="C235" t="s">
        <v>67</v>
      </c>
      <c r="D235">
        <v>93529256</v>
      </c>
      <c r="E235" t="s">
        <v>68</v>
      </c>
      <c r="F235" s="50">
        <v>45174</v>
      </c>
      <c r="G235">
        <v>10.16</v>
      </c>
      <c r="H235">
        <v>74</v>
      </c>
      <c r="I235">
        <v>12</v>
      </c>
      <c r="J235" t="s">
        <v>42</v>
      </c>
      <c r="K235" t="s">
        <v>20</v>
      </c>
      <c r="L235" t="s">
        <v>7</v>
      </c>
      <c r="M235" t="s">
        <v>9</v>
      </c>
      <c r="N235">
        <v>11.7</v>
      </c>
      <c r="O235" s="51" t="str">
        <f t="shared" si="6"/>
        <v>SIN ANEMIA</v>
      </c>
      <c r="P235" s="2" t="str">
        <f t="shared" si="7"/>
        <v>6 A 35M</v>
      </c>
    </row>
    <row r="236" spans="1:16" x14ac:dyDescent="0.25">
      <c r="A236">
        <v>1445</v>
      </c>
      <c r="B236" s="50">
        <v>45540</v>
      </c>
      <c r="C236" t="s">
        <v>67</v>
      </c>
      <c r="D236">
        <v>93746608</v>
      </c>
      <c r="E236" t="s">
        <v>68</v>
      </c>
      <c r="F236" s="50">
        <v>45356</v>
      </c>
      <c r="G236">
        <v>8.5</v>
      </c>
      <c r="H236">
        <v>66.8</v>
      </c>
      <c r="I236">
        <v>6</v>
      </c>
      <c r="J236" t="s">
        <v>42</v>
      </c>
      <c r="K236" t="s">
        <v>20</v>
      </c>
      <c r="L236" t="s">
        <v>7</v>
      </c>
      <c r="M236" t="s">
        <v>9</v>
      </c>
      <c r="N236">
        <v>10.7</v>
      </c>
      <c r="O236" s="51" t="str">
        <f t="shared" si="6"/>
        <v>SIN ANEMIA</v>
      </c>
      <c r="P236" s="2" t="str">
        <f t="shared" si="7"/>
        <v>6 A 35M</v>
      </c>
    </row>
    <row r="237" spans="1:16" x14ac:dyDescent="0.25">
      <c r="A237">
        <v>1446</v>
      </c>
      <c r="B237" s="50">
        <v>45539</v>
      </c>
      <c r="C237" t="s">
        <v>67</v>
      </c>
      <c r="D237">
        <v>92183365</v>
      </c>
      <c r="E237" t="s">
        <v>69</v>
      </c>
      <c r="F237" s="50">
        <v>44202</v>
      </c>
      <c r="G237">
        <v>15.3</v>
      </c>
      <c r="H237">
        <v>95</v>
      </c>
      <c r="I237">
        <v>44</v>
      </c>
      <c r="J237" t="s">
        <v>41</v>
      </c>
      <c r="K237" t="s">
        <v>22</v>
      </c>
      <c r="L237" t="s">
        <v>7</v>
      </c>
      <c r="M237" t="s">
        <v>17</v>
      </c>
      <c r="N237">
        <v>11.5</v>
      </c>
      <c r="O237" s="51" t="str">
        <f t="shared" si="6"/>
        <v>SIN ANEMIA</v>
      </c>
      <c r="P237" s="2" t="str">
        <f t="shared" si="7"/>
        <v>36 A 59</v>
      </c>
    </row>
    <row r="238" spans="1:16" x14ac:dyDescent="0.25">
      <c r="A238">
        <v>1446</v>
      </c>
      <c r="B238" s="50">
        <v>45539</v>
      </c>
      <c r="C238" t="s">
        <v>67</v>
      </c>
      <c r="D238">
        <v>92440339</v>
      </c>
      <c r="E238" t="s">
        <v>68</v>
      </c>
      <c r="F238" s="50">
        <v>44386</v>
      </c>
      <c r="G238">
        <v>14.6</v>
      </c>
      <c r="H238">
        <v>95.8</v>
      </c>
      <c r="I238">
        <v>38</v>
      </c>
      <c r="J238" t="s">
        <v>41</v>
      </c>
      <c r="K238" t="s">
        <v>22</v>
      </c>
      <c r="L238" t="s">
        <v>7</v>
      </c>
      <c r="M238" t="s">
        <v>17</v>
      </c>
      <c r="N238">
        <v>12</v>
      </c>
      <c r="O238" s="51" t="str">
        <f t="shared" si="6"/>
        <v>SIN ANEMIA</v>
      </c>
      <c r="P238" s="2" t="str">
        <f t="shared" si="7"/>
        <v>36 A 59</v>
      </c>
    </row>
    <row r="239" spans="1:16" x14ac:dyDescent="0.25">
      <c r="A239">
        <v>1446</v>
      </c>
      <c r="B239" s="50">
        <v>45539</v>
      </c>
      <c r="C239" t="s">
        <v>67</v>
      </c>
      <c r="D239">
        <v>92500050</v>
      </c>
      <c r="E239" t="s">
        <v>69</v>
      </c>
      <c r="F239" s="50">
        <v>44427</v>
      </c>
      <c r="G239">
        <v>14.9</v>
      </c>
      <c r="H239">
        <v>92.5</v>
      </c>
      <c r="I239">
        <v>37</v>
      </c>
      <c r="J239" t="s">
        <v>41</v>
      </c>
      <c r="K239" t="s">
        <v>22</v>
      </c>
      <c r="L239" t="s">
        <v>7</v>
      </c>
      <c r="M239" t="s">
        <v>17</v>
      </c>
      <c r="N239">
        <v>11</v>
      </c>
      <c r="O239" s="51" t="str">
        <f t="shared" si="6"/>
        <v>SIN ANEMIA</v>
      </c>
      <c r="P239" s="2" t="str">
        <f t="shared" si="7"/>
        <v>36 A 59</v>
      </c>
    </row>
    <row r="240" spans="1:16" x14ac:dyDescent="0.25">
      <c r="A240">
        <v>1443</v>
      </c>
      <c r="B240" s="50">
        <v>45539</v>
      </c>
      <c r="C240" t="s">
        <v>67</v>
      </c>
      <c r="D240">
        <v>92877731</v>
      </c>
      <c r="E240" t="s">
        <v>68</v>
      </c>
      <c r="F240" s="50">
        <v>44687</v>
      </c>
      <c r="G240">
        <v>14.65</v>
      </c>
      <c r="H240">
        <v>92.3</v>
      </c>
      <c r="I240">
        <v>28</v>
      </c>
      <c r="J240" t="s">
        <v>43</v>
      </c>
      <c r="K240" t="s">
        <v>19</v>
      </c>
      <c r="L240" t="s">
        <v>7</v>
      </c>
      <c r="M240" t="s">
        <v>7</v>
      </c>
      <c r="N240">
        <v>14.3</v>
      </c>
      <c r="O240" s="51" t="str">
        <f t="shared" si="6"/>
        <v>SIN ANEMIA</v>
      </c>
      <c r="P240" s="2" t="str">
        <f t="shared" si="7"/>
        <v>6 A 35M</v>
      </c>
    </row>
    <row r="241" spans="1:16" x14ac:dyDescent="0.25">
      <c r="A241">
        <v>1443</v>
      </c>
      <c r="B241" s="50">
        <v>45539</v>
      </c>
      <c r="C241" t="s">
        <v>67</v>
      </c>
      <c r="D241">
        <v>92985338</v>
      </c>
      <c r="E241" t="s">
        <v>69</v>
      </c>
      <c r="F241" s="50">
        <v>44763</v>
      </c>
      <c r="G241">
        <v>0</v>
      </c>
      <c r="H241">
        <v>0</v>
      </c>
      <c r="I241">
        <v>26</v>
      </c>
      <c r="J241" t="s">
        <v>43</v>
      </c>
      <c r="K241" t="s">
        <v>19</v>
      </c>
      <c r="L241" t="s">
        <v>7</v>
      </c>
      <c r="M241" t="s">
        <v>7</v>
      </c>
      <c r="N241">
        <v>11.7</v>
      </c>
      <c r="O241" s="51" t="str">
        <f t="shared" si="6"/>
        <v>SIN ANEMIA</v>
      </c>
      <c r="P241" s="2" t="str">
        <f t="shared" si="7"/>
        <v>6 A 35M</v>
      </c>
    </row>
    <row r="242" spans="1:16" x14ac:dyDescent="0.25">
      <c r="A242">
        <v>1445</v>
      </c>
      <c r="B242" s="50">
        <v>45539</v>
      </c>
      <c r="C242" t="s">
        <v>67</v>
      </c>
      <c r="D242">
        <v>93043608</v>
      </c>
      <c r="E242" t="s">
        <v>69</v>
      </c>
      <c r="F242" s="50">
        <v>44806</v>
      </c>
      <c r="G242">
        <v>13.1</v>
      </c>
      <c r="H242">
        <v>84</v>
      </c>
      <c r="I242">
        <v>24</v>
      </c>
      <c r="J242" t="s">
        <v>42</v>
      </c>
      <c r="K242" t="s">
        <v>20</v>
      </c>
      <c r="L242" t="s">
        <v>7</v>
      </c>
      <c r="M242" t="s">
        <v>9</v>
      </c>
      <c r="N242">
        <v>11.2</v>
      </c>
      <c r="O242" s="51" t="str">
        <f t="shared" si="6"/>
        <v>SIN ANEMIA</v>
      </c>
      <c r="P242" s="2" t="str">
        <f t="shared" si="7"/>
        <v>6 A 35M</v>
      </c>
    </row>
    <row r="243" spans="1:16" x14ac:dyDescent="0.25">
      <c r="A243">
        <v>1443</v>
      </c>
      <c r="B243" s="50">
        <v>45539</v>
      </c>
      <c r="C243" t="s">
        <v>67</v>
      </c>
      <c r="D243">
        <v>93104624</v>
      </c>
      <c r="E243" t="s">
        <v>69</v>
      </c>
      <c r="F243" s="50">
        <v>44852</v>
      </c>
      <c r="G243">
        <v>13</v>
      </c>
      <c r="H243">
        <v>80.900000000000006</v>
      </c>
      <c r="I243">
        <v>23</v>
      </c>
      <c r="J243" t="s">
        <v>43</v>
      </c>
      <c r="K243" t="s">
        <v>19</v>
      </c>
      <c r="L243" t="s">
        <v>7</v>
      </c>
      <c r="M243" t="s">
        <v>7</v>
      </c>
      <c r="N243">
        <v>11</v>
      </c>
      <c r="O243" s="51" t="str">
        <f t="shared" si="6"/>
        <v>SIN ANEMIA</v>
      </c>
      <c r="P243" s="2" t="str">
        <f t="shared" si="7"/>
        <v>6 A 35M</v>
      </c>
    </row>
    <row r="244" spans="1:16" x14ac:dyDescent="0.25">
      <c r="A244">
        <v>1443</v>
      </c>
      <c r="B244" s="50">
        <v>45539</v>
      </c>
      <c r="C244" t="s">
        <v>67</v>
      </c>
      <c r="D244">
        <v>93331798</v>
      </c>
      <c r="E244" t="s">
        <v>68</v>
      </c>
      <c r="F244" s="50">
        <v>45020</v>
      </c>
      <c r="G244">
        <v>12.5</v>
      </c>
      <c r="H244">
        <v>81.599999999999994</v>
      </c>
      <c r="I244">
        <v>17</v>
      </c>
      <c r="J244" t="s">
        <v>43</v>
      </c>
      <c r="K244" t="s">
        <v>19</v>
      </c>
      <c r="L244" t="s">
        <v>7</v>
      </c>
      <c r="M244" t="s">
        <v>7</v>
      </c>
      <c r="N244">
        <v>11.2</v>
      </c>
      <c r="O244" s="51" t="str">
        <f t="shared" si="6"/>
        <v>SIN ANEMIA</v>
      </c>
      <c r="P244" s="2" t="str">
        <f t="shared" si="7"/>
        <v>6 A 35M</v>
      </c>
    </row>
    <row r="245" spans="1:16" x14ac:dyDescent="0.25">
      <c r="A245">
        <v>1449</v>
      </c>
      <c r="B245" s="50">
        <v>45539</v>
      </c>
      <c r="C245" t="s">
        <v>67</v>
      </c>
      <c r="D245">
        <v>93388002</v>
      </c>
      <c r="E245" t="s">
        <v>68</v>
      </c>
      <c r="F245" s="50">
        <v>45062</v>
      </c>
      <c r="G245">
        <v>13.8</v>
      </c>
      <c r="H245">
        <v>80.2</v>
      </c>
      <c r="I245">
        <v>16</v>
      </c>
      <c r="J245" t="s">
        <v>41</v>
      </c>
      <c r="K245" t="s">
        <v>21</v>
      </c>
      <c r="L245" t="s">
        <v>7</v>
      </c>
      <c r="M245" t="s">
        <v>15</v>
      </c>
      <c r="N245">
        <v>9.1999999999999993</v>
      </c>
      <c r="O245" s="51" t="str">
        <f t="shared" si="6"/>
        <v>MODERADA</v>
      </c>
      <c r="P245" s="2" t="str">
        <f t="shared" si="7"/>
        <v>6 A 35M</v>
      </c>
    </row>
    <row r="246" spans="1:16" x14ac:dyDescent="0.25">
      <c r="A246">
        <v>1450</v>
      </c>
      <c r="B246" s="50">
        <v>45539</v>
      </c>
      <c r="C246" t="s">
        <v>67</v>
      </c>
      <c r="D246">
        <v>93450276</v>
      </c>
      <c r="E246" t="s">
        <v>68</v>
      </c>
      <c r="F246" s="50">
        <v>45111</v>
      </c>
      <c r="G246">
        <v>9.86</v>
      </c>
      <c r="H246">
        <v>74.599999999999994</v>
      </c>
      <c r="I246">
        <v>14</v>
      </c>
      <c r="J246" t="s">
        <v>41</v>
      </c>
      <c r="K246" t="s">
        <v>28</v>
      </c>
      <c r="L246" t="s">
        <v>7</v>
      </c>
      <c r="M246" t="s">
        <v>15</v>
      </c>
      <c r="N246">
        <v>11.3</v>
      </c>
      <c r="O246" s="51" t="str">
        <f t="shared" si="6"/>
        <v>SIN ANEMIA</v>
      </c>
      <c r="P246" s="2" t="str">
        <f t="shared" si="7"/>
        <v>6 A 35M</v>
      </c>
    </row>
    <row r="247" spans="1:16" x14ac:dyDescent="0.25">
      <c r="A247">
        <v>1443</v>
      </c>
      <c r="B247" s="50">
        <v>45539</v>
      </c>
      <c r="C247" t="s">
        <v>67</v>
      </c>
      <c r="D247">
        <v>93516536</v>
      </c>
      <c r="E247" t="s">
        <v>68</v>
      </c>
      <c r="F247" s="50">
        <v>45163</v>
      </c>
      <c r="G247">
        <v>9.6999999999999993</v>
      </c>
      <c r="H247">
        <v>74.400000000000006</v>
      </c>
      <c r="I247">
        <v>13</v>
      </c>
      <c r="J247" t="s">
        <v>43</v>
      </c>
      <c r="K247" t="s">
        <v>19</v>
      </c>
      <c r="L247" t="s">
        <v>7</v>
      </c>
      <c r="M247" t="s">
        <v>7</v>
      </c>
      <c r="N247">
        <v>10.5</v>
      </c>
      <c r="O247" s="51" t="str">
        <f t="shared" si="6"/>
        <v>SIN ANEMIA</v>
      </c>
      <c r="P247" s="2" t="str">
        <f t="shared" si="7"/>
        <v>6 A 35M</v>
      </c>
    </row>
    <row r="248" spans="1:16" x14ac:dyDescent="0.25">
      <c r="A248">
        <v>1444</v>
      </c>
      <c r="B248" s="50">
        <v>45539</v>
      </c>
      <c r="C248" t="s">
        <v>67</v>
      </c>
      <c r="D248">
        <v>93518748</v>
      </c>
      <c r="E248" t="s">
        <v>69</v>
      </c>
      <c r="F248" s="50">
        <v>45166</v>
      </c>
      <c r="G248">
        <v>10.7</v>
      </c>
      <c r="H248">
        <v>76.3</v>
      </c>
      <c r="I248">
        <v>13</v>
      </c>
      <c r="J248" t="s">
        <v>43</v>
      </c>
      <c r="K248" t="s">
        <v>18</v>
      </c>
      <c r="L248" t="s">
        <v>7</v>
      </c>
      <c r="M248" t="s">
        <v>10</v>
      </c>
      <c r="N248">
        <v>12</v>
      </c>
      <c r="O248" s="51" t="str">
        <f t="shared" si="6"/>
        <v>SIN ANEMIA</v>
      </c>
      <c r="P248" s="2" t="str">
        <f t="shared" si="7"/>
        <v>6 A 35M</v>
      </c>
    </row>
    <row r="249" spans="1:16" x14ac:dyDescent="0.25">
      <c r="A249">
        <v>1444</v>
      </c>
      <c r="B249" s="50">
        <v>45539</v>
      </c>
      <c r="C249" t="s">
        <v>67</v>
      </c>
      <c r="D249">
        <v>93523605</v>
      </c>
      <c r="E249" t="s">
        <v>69</v>
      </c>
      <c r="F249" s="50">
        <v>45170</v>
      </c>
      <c r="G249">
        <v>8.43</v>
      </c>
      <c r="H249">
        <v>70.3</v>
      </c>
      <c r="I249">
        <v>12</v>
      </c>
      <c r="J249" t="s">
        <v>43</v>
      </c>
      <c r="K249" t="s">
        <v>18</v>
      </c>
      <c r="L249" t="s">
        <v>7</v>
      </c>
      <c r="M249" t="s">
        <v>10</v>
      </c>
      <c r="N249">
        <v>10.59</v>
      </c>
      <c r="O249" s="51" t="str">
        <f t="shared" si="6"/>
        <v>SIN ANEMIA</v>
      </c>
      <c r="P249" s="2" t="str">
        <f t="shared" si="7"/>
        <v>6 A 35M</v>
      </c>
    </row>
    <row r="250" spans="1:16" x14ac:dyDescent="0.25">
      <c r="A250">
        <v>1444</v>
      </c>
      <c r="B250" s="50">
        <v>45539</v>
      </c>
      <c r="C250" t="s">
        <v>67</v>
      </c>
      <c r="D250">
        <v>93637374</v>
      </c>
      <c r="E250" t="s">
        <v>69</v>
      </c>
      <c r="F250" s="50">
        <v>45263</v>
      </c>
      <c r="G250">
        <v>8.1999999999999993</v>
      </c>
      <c r="H250">
        <v>69</v>
      </c>
      <c r="I250">
        <v>9</v>
      </c>
      <c r="J250" t="s">
        <v>43</v>
      </c>
      <c r="K250" t="s">
        <v>18</v>
      </c>
      <c r="L250" t="s">
        <v>7</v>
      </c>
      <c r="M250" t="s">
        <v>10</v>
      </c>
      <c r="N250">
        <v>12</v>
      </c>
      <c r="O250" s="51" t="str">
        <f t="shared" si="6"/>
        <v>SIN ANEMIA</v>
      </c>
      <c r="P250" s="2" t="str">
        <f t="shared" si="7"/>
        <v>6 A 35M</v>
      </c>
    </row>
    <row r="251" spans="1:16" x14ac:dyDescent="0.25">
      <c r="A251">
        <v>1450</v>
      </c>
      <c r="B251" s="50">
        <v>45539</v>
      </c>
      <c r="C251" t="s">
        <v>67</v>
      </c>
      <c r="D251">
        <v>93710383</v>
      </c>
      <c r="E251" t="s">
        <v>69</v>
      </c>
      <c r="F251" s="50">
        <v>45326</v>
      </c>
      <c r="G251">
        <v>7.44</v>
      </c>
      <c r="H251">
        <v>66.599999999999994</v>
      </c>
      <c r="I251">
        <v>7</v>
      </c>
      <c r="J251" t="s">
        <v>41</v>
      </c>
      <c r="K251" t="s">
        <v>28</v>
      </c>
      <c r="L251" t="s">
        <v>7</v>
      </c>
      <c r="M251" t="s">
        <v>15</v>
      </c>
      <c r="N251">
        <v>11.2</v>
      </c>
      <c r="O251" s="51" t="str">
        <f t="shared" si="6"/>
        <v>SIN ANEMIA</v>
      </c>
      <c r="P251" s="2" t="str">
        <f t="shared" si="7"/>
        <v>6 A 35M</v>
      </c>
    </row>
    <row r="252" spans="1:16" x14ac:dyDescent="0.25">
      <c r="A252">
        <v>1445</v>
      </c>
      <c r="B252" s="50">
        <v>45538</v>
      </c>
      <c r="C252" t="s">
        <v>67</v>
      </c>
      <c r="D252">
        <v>92481560</v>
      </c>
      <c r="E252" t="s">
        <v>68</v>
      </c>
      <c r="F252" s="50">
        <v>44414</v>
      </c>
      <c r="G252">
        <v>16.3</v>
      </c>
      <c r="H252">
        <v>95</v>
      </c>
      <c r="I252">
        <v>37</v>
      </c>
      <c r="J252" t="s">
        <v>42</v>
      </c>
      <c r="K252" t="s">
        <v>20</v>
      </c>
      <c r="L252" t="s">
        <v>7</v>
      </c>
      <c r="M252" t="s">
        <v>9</v>
      </c>
      <c r="N252">
        <v>10.5</v>
      </c>
      <c r="O252" s="51" t="str">
        <f t="shared" si="6"/>
        <v>LEVE</v>
      </c>
      <c r="P252" s="2" t="str">
        <f t="shared" si="7"/>
        <v>36 A 59</v>
      </c>
    </row>
    <row r="253" spans="1:16" x14ac:dyDescent="0.25">
      <c r="A253">
        <v>1448</v>
      </c>
      <c r="B253" s="50">
        <v>45538</v>
      </c>
      <c r="C253" t="s">
        <v>67</v>
      </c>
      <c r="D253">
        <v>92533470</v>
      </c>
      <c r="E253" t="s">
        <v>68</v>
      </c>
      <c r="F253" s="50">
        <v>44450</v>
      </c>
      <c r="G253">
        <v>15.7</v>
      </c>
      <c r="H253">
        <v>99.1</v>
      </c>
      <c r="I253">
        <v>36</v>
      </c>
      <c r="J253" t="s">
        <v>43</v>
      </c>
      <c r="K253" t="s">
        <v>23</v>
      </c>
      <c r="L253" t="s">
        <v>7</v>
      </c>
      <c r="M253" t="s">
        <v>70</v>
      </c>
      <c r="N253">
        <v>11.1</v>
      </c>
      <c r="O253" s="51" t="str">
        <f t="shared" si="6"/>
        <v>SIN ANEMIA</v>
      </c>
      <c r="P253" s="2" t="str">
        <f t="shared" si="7"/>
        <v>36 A 59</v>
      </c>
    </row>
    <row r="254" spans="1:16" x14ac:dyDescent="0.25">
      <c r="A254">
        <v>1444</v>
      </c>
      <c r="B254" s="50">
        <v>45538</v>
      </c>
      <c r="C254" t="s">
        <v>67</v>
      </c>
      <c r="D254">
        <v>92738845</v>
      </c>
      <c r="E254" t="s">
        <v>69</v>
      </c>
      <c r="F254" s="50">
        <v>44595</v>
      </c>
      <c r="G254">
        <v>14.24</v>
      </c>
      <c r="H254">
        <v>89.2</v>
      </c>
      <c r="I254">
        <v>31</v>
      </c>
      <c r="J254" t="s">
        <v>43</v>
      </c>
      <c r="K254" t="s">
        <v>18</v>
      </c>
      <c r="L254" t="s">
        <v>7</v>
      </c>
      <c r="M254" t="s">
        <v>10</v>
      </c>
      <c r="N254">
        <v>10.9</v>
      </c>
      <c r="O254" s="51" t="str">
        <f t="shared" si="6"/>
        <v>LEVE</v>
      </c>
      <c r="P254" s="2" t="str">
        <f t="shared" si="7"/>
        <v>6 A 35M</v>
      </c>
    </row>
    <row r="255" spans="1:16" x14ac:dyDescent="0.25">
      <c r="A255">
        <v>1444</v>
      </c>
      <c r="B255" s="50">
        <v>45538</v>
      </c>
      <c r="C255" t="s">
        <v>67</v>
      </c>
      <c r="D255">
        <v>93002770</v>
      </c>
      <c r="E255" t="s">
        <v>69</v>
      </c>
      <c r="F255" s="50">
        <v>44775</v>
      </c>
      <c r="G255">
        <v>15.8</v>
      </c>
      <c r="H255">
        <v>94.3</v>
      </c>
      <c r="I255">
        <v>25</v>
      </c>
      <c r="J255" t="s">
        <v>43</v>
      </c>
      <c r="K255" t="s">
        <v>18</v>
      </c>
      <c r="L255" t="s">
        <v>7</v>
      </c>
      <c r="M255" t="s">
        <v>10</v>
      </c>
      <c r="N255">
        <v>11.3</v>
      </c>
      <c r="O255" s="51" t="str">
        <f t="shared" si="6"/>
        <v>SIN ANEMIA</v>
      </c>
      <c r="P255" s="2" t="str">
        <f t="shared" si="7"/>
        <v>6 A 35M</v>
      </c>
    </row>
    <row r="256" spans="1:16" x14ac:dyDescent="0.25">
      <c r="A256">
        <v>1449</v>
      </c>
      <c r="B256" s="50">
        <v>45538</v>
      </c>
      <c r="C256" t="s">
        <v>67</v>
      </c>
      <c r="D256">
        <v>93036477</v>
      </c>
      <c r="E256" t="s">
        <v>69</v>
      </c>
      <c r="F256" s="50">
        <v>44800</v>
      </c>
      <c r="G256">
        <v>12.2</v>
      </c>
      <c r="H256">
        <v>84</v>
      </c>
      <c r="I256">
        <v>25</v>
      </c>
      <c r="J256" t="s">
        <v>41</v>
      </c>
      <c r="K256" t="s">
        <v>21</v>
      </c>
      <c r="L256" t="s">
        <v>7</v>
      </c>
      <c r="M256" t="s">
        <v>15</v>
      </c>
      <c r="N256">
        <v>11.7</v>
      </c>
      <c r="O256" s="51" t="str">
        <f t="shared" si="6"/>
        <v>SIN ANEMIA</v>
      </c>
      <c r="P256" s="2" t="str">
        <f t="shared" si="7"/>
        <v>6 A 35M</v>
      </c>
    </row>
    <row r="257" spans="1:16" x14ac:dyDescent="0.25">
      <c r="A257">
        <v>1446</v>
      </c>
      <c r="B257" s="50">
        <v>45538</v>
      </c>
      <c r="C257" t="s">
        <v>67</v>
      </c>
      <c r="D257">
        <v>93041951</v>
      </c>
      <c r="E257" t="s">
        <v>68</v>
      </c>
      <c r="F257" s="50">
        <v>44805</v>
      </c>
      <c r="G257">
        <v>14.18</v>
      </c>
      <c r="H257">
        <v>85</v>
      </c>
      <c r="I257">
        <v>24</v>
      </c>
      <c r="J257" t="s">
        <v>41</v>
      </c>
      <c r="K257" t="s">
        <v>22</v>
      </c>
      <c r="L257" t="s">
        <v>7</v>
      </c>
      <c r="M257" t="s">
        <v>17</v>
      </c>
      <c r="N257">
        <v>12</v>
      </c>
      <c r="O257" s="51" t="str">
        <f t="shared" si="6"/>
        <v>SIN ANEMIA</v>
      </c>
      <c r="P257" s="2" t="str">
        <f t="shared" si="7"/>
        <v>6 A 35M</v>
      </c>
    </row>
    <row r="258" spans="1:16" x14ac:dyDescent="0.25">
      <c r="A258">
        <v>1446</v>
      </c>
      <c r="B258" s="50">
        <v>45538</v>
      </c>
      <c r="C258" t="s">
        <v>67</v>
      </c>
      <c r="D258">
        <v>93349833</v>
      </c>
      <c r="E258" t="s">
        <v>69</v>
      </c>
      <c r="F258" s="50">
        <v>45033</v>
      </c>
      <c r="G258">
        <v>11.22</v>
      </c>
      <c r="H258">
        <v>79</v>
      </c>
      <c r="I258">
        <v>17</v>
      </c>
      <c r="J258" t="s">
        <v>41</v>
      </c>
      <c r="K258" t="s">
        <v>22</v>
      </c>
      <c r="L258" t="s">
        <v>7</v>
      </c>
      <c r="M258" t="s">
        <v>17</v>
      </c>
      <c r="N258">
        <v>11</v>
      </c>
      <c r="O258" s="51" t="str">
        <f t="shared" ref="O258:O321" si="8">IF(AND(I258&lt;=23,N258&lt;7),"SEVERA", IF(AND(I258&lt;=23,N258&lt;=9.4),"MODERADA",IF(AND(I258&lt;=23,N258&lt;=10.4),"LEVE",IF(AND(I258&lt;=23,N258&gt;=10.5),"SIN ANEMIA",IF(AND(I258&lt;=59,N258&lt;7),"SEVERA",IF(AND(I258&lt;=59,N258&lt;=9.9),"MODERADA",IF(AND(I258&lt;=59,N258&lt;=10.9),"LEVE","SIN ANEMIA")))))))</f>
        <v>SIN ANEMIA</v>
      </c>
      <c r="P258" s="2" t="str">
        <f t="shared" ref="P258:P321" si="9">IF(I258&lt;=35,"6 A 35M","36 A 59")</f>
        <v>6 A 35M</v>
      </c>
    </row>
    <row r="259" spans="1:16" x14ac:dyDescent="0.25">
      <c r="A259">
        <v>1445</v>
      </c>
      <c r="B259" s="50">
        <v>45538</v>
      </c>
      <c r="C259" t="s">
        <v>67</v>
      </c>
      <c r="D259">
        <v>93370945</v>
      </c>
      <c r="E259" t="s">
        <v>69</v>
      </c>
      <c r="F259" s="50">
        <v>45049</v>
      </c>
      <c r="G259">
        <v>11.1</v>
      </c>
      <c r="H259">
        <v>81.599999999999994</v>
      </c>
      <c r="I259">
        <v>16</v>
      </c>
      <c r="J259" t="s">
        <v>42</v>
      </c>
      <c r="K259" t="s">
        <v>20</v>
      </c>
      <c r="L259" t="s">
        <v>7</v>
      </c>
      <c r="M259" t="s">
        <v>9</v>
      </c>
      <c r="N259">
        <v>11.9</v>
      </c>
      <c r="O259" s="51" t="str">
        <f t="shared" si="8"/>
        <v>SIN ANEMIA</v>
      </c>
      <c r="P259" s="2" t="str">
        <f t="shared" si="9"/>
        <v>6 A 35M</v>
      </c>
    </row>
    <row r="260" spans="1:16" x14ac:dyDescent="0.25">
      <c r="A260">
        <v>1448</v>
      </c>
      <c r="B260" s="50">
        <v>45538</v>
      </c>
      <c r="C260" t="s">
        <v>67</v>
      </c>
      <c r="D260">
        <v>93410177</v>
      </c>
      <c r="E260" t="s">
        <v>68</v>
      </c>
      <c r="F260" s="50">
        <v>45079</v>
      </c>
      <c r="G260">
        <v>9.1</v>
      </c>
      <c r="H260">
        <v>74.099999999999994</v>
      </c>
      <c r="I260">
        <v>15</v>
      </c>
      <c r="J260" t="s">
        <v>43</v>
      </c>
      <c r="K260" t="s">
        <v>23</v>
      </c>
      <c r="L260" t="s">
        <v>7</v>
      </c>
      <c r="M260" t="s">
        <v>70</v>
      </c>
      <c r="N260">
        <v>10.7</v>
      </c>
      <c r="O260" s="51" t="str">
        <f t="shared" si="8"/>
        <v>SIN ANEMIA</v>
      </c>
      <c r="P260" s="2" t="str">
        <f t="shared" si="9"/>
        <v>6 A 35M</v>
      </c>
    </row>
    <row r="261" spans="1:16" x14ac:dyDescent="0.25">
      <c r="A261">
        <v>1449</v>
      </c>
      <c r="B261" s="50">
        <v>45538</v>
      </c>
      <c r="C261" t="s">
        <v>67</v>
      </c>
      <c r="D261">
        <v>93410233</v>
      </c>
      <c r="E261" t="s">
        <v>69</v>
      </c>
      <c r="F261" s="50">
        <v>45079</v>
      </c>
      <c r="G261">
        <v>0</v>
      </c>
      <c r="H261">
        <v>0</v>
      </c>
      <c r="I261">
        <v>15</v>
      </c>
      <c r="J261" t="s">
        <v>41</v>
      </c>
      <c r="K261" t="s">
        <v>21</v>
      </c>
      <c r="L261" t="s">
        <v>7</v>
      </c>
      <c r="M261" t="s">
        <v>15</v>
      </c>
      <c r="N261">
        <v>11.3</v>
      </c>
      <c r="O261" s="51" t="str">
        <f t="shared" si="8"/>
        <v>SIN ANEMIA</v>
      </c>
      <c r="P261" s="2" t="str">
        <f t="shared" si="9"/>
        <v>6 A 35M</v>
      </c>
    </row>
    <row r="262" spans="1:16" x14ac:dyDescent="0.25">
      <c r="A262">
        <v>1446</v>
      </c>
      <c r="B262" s="50">
        <v>45538</v>
      </c>
      <c r="C262" t="s">
        <v>67</v>
      </c>
      <c r="D262">
        <v>93538154</v>
      </c>
      <c r="E262" t="s">
        <v>69</v>
      </c>
      <c r="F262" s="50">
        <v>45181</v>
      </c>
      <c r="G262">
        <v>9.6999999999999993</v>
      </c>
      <c r="H262">
        <v>74</v>
      </c>
      <c r="I262">
        <v>12</v>
      </c>
      <c r="J262" t="s">
        <v>41</v>
      </c>
      <c r="K262" t="s">
        <v>22</v>
      </c>
      <c r="L262" t="s">
        <v>7</v>
      </c>
      <c r="M262" t="s">
        <v>17</v>
      </c>
      <c r="N262">
        <v>10.6</v>
      </c>
      <c r="O262" s="51" t="str">
        <f t="shared" si="8"/>
        <v>SIN ANEMIA</v>
      </c>
      <c r="P262" s="2" t="str">
        <f t="shared" si="9"/>
        <v>6 A 35M</v>
      </c>
    </row>
    <row r="263" spans="1:16" x14ac:dyDescent="0.25">
      <c r="A263">
        <v>1449</v>
      </c>
      <c r="B263" s="50">
        <v>45538</v>
      </c>
      <c r="C263" t="s">
        <v>67</v>
      </c>
      <c r="D263">
        <v>93742760</v>
      </c>
      <c r="E263" t="s">
        <v>68</v>
      </c>
      <c r="F263" s="50">
        <v>45353</v>
      </c>
      <c r="G263">
        <v>8.9</v>
      </c>
      <c r="H263">
        <v>67.900000000000006</v>
      </c>
      <c r="I263">
        <v>6</v>
      </c>
      <c r="J263" t="s">
        <v>41</v>
      </c>
      <c r="K263" t="s">
        <v>21</v>
      </c>
      <c r="L263" t="s">
        <v>7</v>
      </c>
      <c r="M263" t="s">
        <v>15</v>
      </c>
      <c r="N263">
        <v>10.3</v>
      </c>
      <c r="O263" s="51" t="str">
        <f t="shared" si="8"/>
        <v>LEVE</v>
      </c>
      <c r="P263" s="2" t="str">
        <f t="shared" si="9"/>
        <v>6 A 35M</v>
      </c>
    </row>
    <row r="264" spans="1:16" x14ac:dyDescent="0.25">
      <c r="A264">
        <v>1443</v>
      </c>
      <c r="B264" s="50">
        <v>45537</v>
      </c>
      <c r="C264" t="s">
        <v>67</v>
      </c>
      <c r="D264">
        <v>91993787</v>
      </c>
      <c r="E264" t="s">
        <v>68</v>
      </c>
      <c r="F264" s="50">
        <v>44073</v>
      </c>
      <c r="G264">
        <v>15.6</v>
      </c>
      <c r="H264">
        <v>97.2</v>
      </c>
      <c r="I264">
        <v>49</v>
      </c>
      <c r="J264" t="s">
        <v>43</v>
      </c>
      <c r="K264" t="s">
        <v>19</v>
      </c>
      <c r="L264" t="s">
        <v>7</v>
      </c>
      <c r="M264" t="s">
        <v>7</v>
      </c>
      <c r="N264">
        <v>11</v>
      </c>
      <c r="O264" s="51" t="str">
        <f t="shared" si="8"/>
        <v>SIN ANEMIA</v>
      </c>
      <c r="P264" s="2" t="str">
        <f t="shared" si="9"/>
        <v>36 A 59</v>
      </c>
    </row>
    <row r="265" spans="1:16" x14ac:dyDescent="0.25">
      <c r="A265">
        <v>1451</v>
      </c>
      <c r="B265" s="50">
        <v>45537</v>
      </c>
      <c r="C265" t="s">
        <v>67</v>
      </c>
      <c r="D265">
        <v>92251050</v>
      </c>
      <c r="E265" t="s">
        <v>69</v>
      </c>
      <c r="F265" s="50">
        <v>44255</v>
      </c>
      <c r="G265">
        <v>19.899999999999999</v>
      </c>
      <c r="H265">
        <v>99</v>
      </c>
      <c r="I265">
        <v>43</v>
      </c>
      <c r="J265" t="s">
        <v>41</v>
      </c>
      <c r="K265" t="s">
        <v>29</v>
      </c>
      <c r="L265" t="s">
        <v>7</v>
      </c>
      <c r="M265" t="s">
        <v>15</v>
      </c>
      <c r="N265">
        <v>12</v>
      </c>
      <c r="O265" s="51" t="str">
        <f t="shared" si="8"/>
        <v>SIN ANEMIA</v>
      </c>
      <c r="P265" s="2" t="str">
        <f t="shared" si="9"/>
        <v>36 A 59</v>
      </c>
    </row>
    <row r="266" spans="1:16" x14ac:dyDescent="0.25">
      <c r="A266">
        <v>1445</v>
      </c>
      <c r="B266" s="50">
        <v>45537</v>
      </c>
      <c r="C266" t="s">
        <v>67</v>
      </c>
      <c r="D266">
        <v>92517757</v>
      </c>
      <c r="E266" t="s">
        <v>69</v>
      </c>
      <c r="F266" s="50">
        <v>44440</v>
      </c>
      <c r="G266">
        <v>15.4</v>
      </c>
      <c r="H266">
        <v>95</v>
      </c>
      <c r="I266">
        <v>36</v>
      </c>
      <c r="J266" t="s">
        <v>42</v>
      </c>
      <c r="K266" t="s">
        <v>20</v>
      </c>
      <c r="L266" t="s">
        <v>7</v>
      </c>
      <c r="M266" t="s">
        <v>9</v>
      </c>
      <c r="N266">
        <v>11.5</v>
      </c>
      <c r="O266" s="51" t="str">
        <f t="shared" si="8"/>
        <v>SIN ANEMIA</v>
      </c>
      <c r="P266" s="2" t="str">
        <f t="shared" si="9"/>
        <v>36 A 59</v>
      </c>
    </row>
    <row r="267" spans="1:16" x14ac:dyDescent="0.25">
      <c r="A267">
        <v>1450</v>
      </c>
      <c r="B267" s="50">
        <v>45537</v>
      </c>
      <c r="C267" t="s">
        <v>67</v>
      </c>
      <c r="D267">
        <v>92778977</v>
      </c>
      <c r="E267" t="s">
        <v>68</v>
      </c>
      <c r="F267" s="50">
        <v>44621</v>
      </c>
      <c r="G267">
        <v>14.8</v>
      </c>
      <c r="H267">
        <v>87</v>
      </c>
      <c r="I267">
        <v>30</v>
      </c>
      <c r="J267" t="s">
        <v>41</v>
      </c>
      <c r="K267" t="s">
        <v>28</v>
      </c>
      <c r="L267" t="s">
        <v>7</v>
      </c>
      <c r="M267" t="s">
        <v>15</v>
      </c>
      <c r="N267">
        <v>11.9</v>
      </c>
      <c r="O267" s="51" t="str">
        <f t="shared" si="8"/>
        <v>SIN ANEMIA</v>
      </c>
      <c r="P267" s="2" t="str">
        <f t="shared" si="9"/>
        <v>6 A 35M</v>
      </c>
    </row>
    <row r="268" spans="1:16" x14ac:dyDescent="0.25">
      <c r="A268">
        <v>1446</v>
      </c>
      <c r="B268" s="50">
        <v>45537</v>
      </c>
      <c r="C268" t="s">
        <v>67</v>
      </c>
      <c r="D268">
        <v>92880970</v>
      </c>
      <c r="E268" t="s">
        <v>68</v>
      </c>
      <c r="F268" s="50">
        <v>44689</v>
      </c>
      <c r="G268">
        <v>15.8</v>
      </c>
      <c r="H268">
        <v>87.2</v>
      </c>
      <c r="I268">
        <v>28</v>
      </c>
      <c r="J268" t="s">
        <v>41</v>
      </c>
      <c r="K268" t="s">
        <v>22</v>
      </c>
      <c r="L268" t="s">
        <v>7</v>
      </c>
      <c r="M268" t="s">
        <v>17</v>
      </c>
      <c r="N268">
        <v>12</v>
      </c>
      <c r="O268" s="51" t="str">
        <f t="shared" si="8"/>
        <v>SIN ANEMIA</v>
      </c>
      <c r="P268" s="2" t="str">
        <f t="shared" si="9"/>
        <v>6 A 35M</v>
      </c>
    </row>
    <row r="269" spans="1:16" x14ac:dyDescent="0.25">
      <c r="A269">
        <v>1443</v>
      </c>
      <c r="B269" s="50">
        <v>45537</v>
      </c>
      <c r="C269" t="s">
        <v>67</v>
      </c>
      <c r="D269">
        <v>93005314</v>
      </c>
      <c r="E269" t="s">
        <v>69</v>
      </c>
      <c r="F269" s="50">
        <v>44778</v>
      </c>
      <c r="G269">
        <v>12.3</v>
      </c>
      <c r="H269">
        <v>86</v>
      </c>
      <c r="I269">
        <v>25</v>
      </c>
      <c r="J269" t="s">
        <v>43</v>
      </c>
      <c r="K269" t="s">
        <v>19</v>
      </c>
      <c r="L269" t="s">
        <v>7</v>
      </c>
      <c r="M269" t="s">
        <v>7</v>
      </c>
      <c r="N269">
        <v>11.5</v>
      </c>
      <c r="O269" s="51" t="str">
        <f t="shared" si="8"/>
        <v>SIN ANEMIA</v>
      </c>
      <c r="P269" s="2" t="str">
        <f t="shared" si="9"/>
        <v>6 A 35M</v>
      </c>
    </row>
    <row r="270" spans="1:16" x14ac:dyDescent="0.25">
      <c r="A270">
        <v>1444</v>
      </c>
      <c r="B270" s="50">
        <v>45537</v>
      </c>
      <c r="C270" t="s">
        <v>67</v>
      </c>
      <c r="D270">
        <v>93041246</v>
      </c>
      <c r="E270" t="s">
        <v>69</v>
      </c>
      <c r="F270" s="50">
        <v>44804</v>
      </c>
      <c r="G270">
        <v>10</v>
      </c>
      <c r="H270">
        <v>80.099999999999994</v>
      </c>
      <c r="I270">
        <v>25</v>
      </c>
      <c r="J270" t="s">
        <v>43</v>
      </c>
      <c r="K270" t="s">
        <v>18</v>
      </c>
      <c r="L270" t="s">
        <v>7</v>
      </c>
      <c r="M270" t="s">
        <v>10</v>
      </c>
      <c r="N270">
        <v>11.2</v>
      </c>
      <c r="O270" s="51" t="str">
        <f t="shared" si="8"/>
        <v>SIN ANEMIA</v>
      </c>
      <c r="P270" s="2" t="str">
        <f t="shared" si="9"/>
        <v>6 A 35M</v>
      </c>
    </row>
    <row r="271" spans="1:16" x14ac:dyDescent="0.25">
      <c r="A271">
        <v>1443</v>
      </c>
      <c r="B271" s="50">
        <v>45537</v>
      </c>
      <c r="C271" t="s">
        <v>67</v>
      </c>
      <c r="D271">
        <v>93130164</v>
      </c>
      <c r="E271" t="s">
        <v>69</v>
      </c>
      <c r="F271" s="50">
        <v>44873</v>
      </c>
      <c r="G271">
        <v>11.2</v>
      </c>
      <c r="H271">
        <v>83.5</v>
      </c>
      <c r="I271">
        <v>22</v>
      </c>
      <c r="J271" t="s">
        <v>43</v>
      </c>
      <c r="K271" t="s">
        <v>19</v>
      </c>
      <c r="L271" t="s">
        <v>7</v>
      </c>
      <c r="M271" t="s">
        <v>7</v>
      </c>
      <c r="N271">
        <v>12.3</v>
      </c>
      <c r="O271" s="51" t="str">
        <f t="shared" si="8"/>
        <v>SIN ANEMIA</v>
      </c>
      <c r="P271" s="2" t="str">
        <f t="shared" si="9"/>
        <v>6 A 35M</v>
      </c>
    </row>
    <row r="272" spans="1:16" x14ac:dyDescent="0.25">
      <c r="A272">
        <v>1445</v>
      </c>
      <c r="B272" s="50">
        <v>45537</v>
      </c>
      <c r="C272" t="s">
        <v>67</v>
      </c>
      <c r="D272">
        <v>93264721</v>
      </c>
      <c r="E272" t="s">
        <v>68</v>
      </c>
      <c r="F272" s="50">
        <v>44972</v>
      </c>
      <c r="G272">
        <v>13.7</v>
      </c>
      <c r="H272">
        <v>83</v>
      </c>
      <c r="I272">
        <v>19</v>
      </c>
      <c r="J272" t="s">
        <v>42</v>
      </c>
      <c r="K272" t="s">
        <v>20</v>
      </c>
      <c r="L272" t="s">
        <v>7</v>
      </c>
      <c r="M272" t="s">
        <v>9</v>
      </c>
      <c r="N272">
        <v>9.3000000000000007</v>
      </c>
      <c r="O272" s="51" t="str">
        <f t="shared" si="8"/>
        <v>MODERADA</v>
      </c>
      <c r="P272" s="2" t="str">
        <f t="shared" si="9"/>
        <v>6 A 35M</v>
      </c>
    </row>
    <row r="273" spans="1:16" x14ac:dyDescent="0.25">
      <c r="A273">
        <v>1444</v>
      </c>
      <c r="B273" s="50">
        <v>45537</v>
      </c>
      <c r="C273" t="s">
        <v>67</v>
      </c>
      <c r="D273">
        <v>93469252</v>
      </c>
      <c r="E273" t="s">
        <v>69</v>
      </c>
      <c r="F273" s="50">
        <v>45125</v>
      </c>
      <c r="G273">
        <v>0</v>
      </c>
      <c r="H273">
        <v>0</v>
      </c>
      <c r="I273">
        <v>14</v>
      </c>
      <c r="J273" t="s">
        <v>43</v>
      </c>
      <c r="K273" t="s">
        <v>18</v>
      </c>
      <c r="L273" t="s">
        <v>7</v>
      </c>
      <c r="M273" t="s">
        <v>10</v>
      </c>
      <c r="N273">
        <v>10.5</v>
      </c>
      <c r="O273" s="51" t="str">
        <f t="shared" si="8"/>
        <v>SIN ANEMIA</v>
      </c>
      <c r="P273" s="2" t="str">
        <f t="shared" si="9"/>
        <v>6 A 35M</v>
      </c>
    </row>
    <row r="274" spans="1:16" x14ac:dyDescent="0.25">
      <c r="A274">
        <v>1446</v>
      </c>
      <c r="B274" s="50">
        <v>45537</v>
      </c>
      <c r="C274" t="s">
        <v>67</v>
      </c>
      <c r="D274">
        <v>93527247</v>
      </c>
      <c r="E274" t="s">
        <v>68</v>
      </c>
      <c r="F274" s="50">
        <v>45146</v>
      </c>
      <c r="G274">
        <v>0</v>
      </c>
      <c r="H274">
        <v>0</v>
      </c>
      <c r="I274">
        <v>13</v>
      </c>
      <c r="J274" t="s">
        <v>41</v>
      </c>
      <c r="K274" t="s">
        <v>22</v>
      </c>
      <c r="L274" t="s">
        <v>7</v>
      </c>
      <c r="M274" t="s">
        <v>17</v>
      </c>
      <c r="N274">
        <v>11</v>
      </c>
      <c r="O274" s="51" t="str">
        <f t="shared" si="8"/>
        <v>SIN ANEMIA</v>
      </c>
      <c r="P274" s="2" t="str">
        <f t="shared" si="9"/>
        <v>6 A 35M</v>
      </c>
    </row>
    <row r="275" spans="1:16" x14ac:dyDescent="0.25">
      <c r="A275">
        <v>1449</v>
      </c>
      <c r="B275" s="50">
        <v>45537</v>
      </c>
      <c r="C275" t="s">
        <v>67</v>
      </c>
      <c r="D275">
        <v>93635562</v>
      </c>
      <c r="E275" t="s">
        <v>68</v>
      </c>
      <c r="F275" s="50">
        <v>45261</v>
      </c>
      <c r="G275">
        <v>12</v>
      </c>
      <c r="H275">
        <v>77.8</v>
      </c>
      <c r="I275">
        <v>9</v>
      </c>
      <c r="J275" t="s">
        <v>41</v>
      </c>
      <c r="K275" t="s">
        <v>21</v>
      </c>
      <c r="L275" t="s">
        <v>7</v>
      </c>
      <c r="M275" t="s">
        <v>15</v>
      </c>
      <c r="N275">
        <v>11.5</v>
      </c>
      <c r="O275" s="51" t="str">
        <f t="shared" si="8"/>
        <v>SIN ANEMIA</v>
      </c>
      <c r="P275" s="2" t="str">
        <f t="shared" si="9"/>
        <v>6 A 35M</v>
      </c>
    </row>
    <row r="276" spans="1:16" x14ac:dyDescent="0.25">
      <c r="A276">
        <v>1444</v>
      </c>
      <c r="B276" s="50">
        <v>45537</v>
      </c>
      <c r="C276" t="s">
        <v>67</v>
      </c>
      <c r="D276">
        <v>93707428</v>
      </c>
      <c r="E276" t="s">
        <v>68</v>
      </c>
      <c r="F276" s="50">
        <v>45324</v>
      </c>
      <c r="G276">
        <v>7.38</v>
      </c>
      <c r="H276">
        <v>64.099999999999994</v>
      </c>
      <c r="I276">
        <v>7</v>
      </c>
      <c r="J276" t="s">
        <v>43</v>
      </c>
      <c r="K276" t="s">
        <v>18</v>
      </c>
      <c r="L276" t="s">
        <v>7</v>
      </c>
      <c r="M276" t="s">
        <v>10</v>
      </c>
      <c r="N276">
        <v>11.5</v>
      </c>
      <c r="O276" s="51" t="str">
        <f t="shared" si="8"/>
        <v>SIN ANEMIA</v>
      </c>
      <c r="P276" s="2" t="str">
        <f t="shared" si="9"/>
        <v>6 A 35M</v>
      </c>
    </row>
    <row r="277" spans="1:16" x14ac:dyDescent="0.25">
      <c r="A277">
        <v>1451</v>
      </c>
      <c r="B277" s="50">
        <v>45537</v>
      </c>
      <c r="C277" t="s">
        <v>67</v>
      </c>
      <c r="D277">
        <v>93743132</v>
      </c>
      <c r="E277" t="s">
        <v>68</v>
      </c>
      <c r="F277" s="50">
        <v>45353</v>
      </c>
      <c r="G277">
        <v>9.1999999999999993</v>
      </c>
      <c r="H277">
        <v>68.5</v>
      </c>
      <c r="I277">
        <v>6</v>
      </c>
      <c r="J277" t="s">
        <v>41</v>
      </c>
      <c r="K277" t="s">
        <v>29</v>
      </c>
      <c r="L277" t="s">
        <v>7</v>
      </c>
      <c r="M277" t="s">
        <v>15</v>
      </c>
      <c r="N277">
        <v>13.2</v>
      </c>
      <c r="O277" s="51" t="str">
        <f t="shared" si="8"/>
        <v>SIN ANEMIA</v>
      </c>
      <c r="P277" s="2" t="str">
        <f t="shared" si="9"/>
        <v>6 A 35M</v>
      </c>
    </row>
    <row r="278" spans="1:16" x14ac:dyDescent="0.25">
      <c r="A278">
        <v>1451</v>
      </c>
      <c r="B278" s="50">
        <v>45536</v>
      </c>
      <c r="C278" t="s">
        <v>67</v>
      </c>
      <c r="D278">
        <v>91996303</v>
      </c>
      <c r="E278" t="s">
        <v>69</v>
      </c>
      <c r="F278" s="50">
        <v>44075</v>
      </c>
      <c r="G278">
        <v>21.7</v>
      </c>
      <c r="H278">
        <v>109</v>
      </c>
      <c r="I278">
        <v>48</v>
      </c>
      <c r="J278" t="s">
        <v>41</v>
      </c>
      <c r="K278" t="s">
        <v>29</v>
      </c>
      <c r="L278" t="s">
        <v>7</v>
      </c>
      <c r="M278" t="s">
        <v>15</v>
      </c>
      <c r="N278">
        <v>11.5</v>
      </c>
      <c r="O278" s="51" t="str">
        <f t="shared" si="8"/>
        <v>SIN ANEMIA</v>
      </c>
      <c r="P278" s="2" t="str">
        <f t="shared" si="9"/>
        <v>36 A 59</v>
      </c>
    </row>
    <row r="279" spans="1:16" x14ac:dyDescent="0.25">
      <c r="A279">
        <v>1446</v>
      </c>
      <c r="B279" s="50">
        <v>45536</v>
      </c>
      <c r="C279" t="s">
        <v>67</v>
      </c>
      <c r="D279">
        <v>92655638</v>
      </c>
      <c r="E279" t="s">
        <v>69</v>
      </c>
      <c r="F279" s="50">
        <v>44536</v>
      </c>
      <c r="G279">
        <v>16.5</v>
      </c>
      <c r="H279">
        <v>93</v>
      </c>
      <c r="I279">
        <v>33</v>
      </c>
      <c r="J279" t="s">
        <v>41</v>
      </c>
      <c r="K279" t="s">
        <v>22</v>
      </c>
      <c r="L279" t="s">
        <v>7</v>
      </c>
      <c r="M279" t="s">
        <v>17</v>
      </c>
      <c r="N279">
        <v>12.3</v>
      </c>
      <c r="O279" s="51" t="str">
        <f t="shared" si="8"/>
        <v>SIN ANEMIA</v>
      </c>
      <c r="P279" s="2" t="str">
        <f t="shared" si="9"/>
        <v>6 A 35M</v>
      </c>
    </row>
    <row r="280" spans="1:16" x14ac:dyDescent="0.25">
      <c r="A280">
        <v>1443</v>
      </c>
      <c r="B280" s="50">
        <v>45536</v>
      </c>
      <c r="C280" t="s">
        <v>67</v>
      </c>
      <c r="D280">
        <v>93284297</v>
      </c>
      <c r="E280" t="s">
        <v>69</v>
      </c>
      <c r="F280" s="50">
        <v>44986</v>
      </c>
      <c r="G280">
        <v>9.3000000000000007</v>
      </c>
      <c r="H280">
        <v>78.7</v>
      </c>
      <c r="I280">
        <v>18</v>
      </c>
      <c r="J280" t="s">
        <v>43</v>
      </c>
      <c r="K280" t="s">
        <v>19</v>
      </c>
      <c r="L280" t="s">
        <v>7</v>
      </c>
      <c r="M280" t="s">
        <v>7</v>
      </c>
      <c r="N280">
        <v>12.6</v>
      </c>
      <c r="O280" s="51" t="str">
        <f t="shared" si="8"/>
        <v>SIN ANEMIA</v>
      </c>
      <c r="P280" s="2" t="str">
        <f t="shared" si="9"/>
        <v>6 A 35M</v>
      </c>
    </row>
    <row r="281" spans="1:16" x14ac:dyDescent="0.25">
      <c r="A281">
        <v>1449</v>
      </c>
      <c r="B281" s="50">
        <v>45536</v>
      </c>
      <c r="C281" t="s">
        <v>67</v>
      </c>
      <c r="D281">
        <v>93524076</v>
      </c>
      <c r="E281" t="s">
        <v>69</v>
      </c>
      <c r="F281" s="50">
        <v>45170</v>
      </c>
      <c r="G281">
        <v>10.34</v>
      </c>
      <c r="H281">
        <v>79.099999999999994</v>
      </c>
      <c r="I281">
        <v>12</v>
      </c>
      <c r="J281" t="s">
        <v>41</v>
      </c>
      <c r="K281" t="s">
        <v>21</v>
      </c>
      <c r="L281" t="s">
        <v>7</v>
      </c>
      <c r="M281" t="s">
        <v>15</v>
      </c>
      <c r="N281">
        <v>11.3</v>
      </c>
      <c r="O281" s="51" t="str">
        <f t="shared" si="8"/>
        <v>SIN ANEMIA</v>
      </c>
      <c r="P281" s="2" t="str">
        <f t="shared" si="9"/>
        <v>6 A 35M</v>
      </c>
    </row>
    <row r="282" spans="1:16" x14ac:dyDescent="0.25">
      <c r="A282">
        <v>1444</v>
      </c>
      <c r="B282" s="50">
        <v>45536</v>
      </c>
      <c r="C282" t="s">
        <v>67</v>
      </c>
      <c r="D282">
        <v>93697667</v>
      </c>
      <c r="E282" t="s">
        <v>68</v>
      </c>
      <c r="F282" s="50">
        <v>45315</v>
      </c>
      <c r="G282">
        <v>7.72</v>
      </c>
      <c r="H282">
        <v>69</v>
      </c>
      <c r="I282">
        <v>8</v>
      </c>
      <c r="J282" t="s">
        <v>43</v>
      </c>
      <c r="K282" t="s">
        <v>18</v>
      </c>
      <c r="L282" t="s">
        <v>7</v>
      </c>
      <c r="M282" t="s">
        <v>10</v>
      </c>
      <c r="N282">
        <v>12.4</v>
      </c>
      <c r="O282" s="51" t="str">
        <f t="shared" si="8"/>
        <v>SIN ANEMIA</v>
      </c>
      <c r="P282" s="2" t="str">
        <f t="shared" si="9"/>
        <v>6 A 35M</v>
      </c>
    </row>
    <row r="283" spans="1:16" x14ac:dyDescent="0.25">
      <c r="A283">
        <v>1446</v>
      </c>
      <c r="B283" s="50">
        <v>45536</v>
      </c>
      <c r="C283" t="s">
        <v>67</v>
      </c>
      <c r="D283">
        <v>93743191</v>
      </c>
      <c r="E283" t="s">
        <v>69</v>
      </c>
      <c r="F283" s="50">
        <v>45352</v>
      </c>
      <c r="G283">
        <v>8.1999999999999993</v>
      </c>
      <c r="H283">
        <v>64.5</v>
      </c>
      <c r="I283">
        <v>6</v>
      </c>
      <c r="J283" t="s">
        <v>41</v>
      </c>
      <c r="K283" t="s">
        <v>22</v>
      </c>
      <c r="L283" t="s">
        <v>7</v>
      </c>
      <c r="M283" t="s">
        <v>17</v>
      </c>
      <c r="N283">
        <v>10.5</v>
      </c>
      <c r="O283" s="51" t="str">
        <f t="shared" si="8"/>
        <v>SIN ANEMIA</v>
      </c>
      <c r="P283" s="2" t="str">
        <f t="shared" si="9"/>
        <v>6 A 35M</v>
      </c>
    </row>
    <row r="284" spans="1:16" x14ac:dyDescent="0.25">
      <c r="A284">
        <v>1444</v>
      </c>
      <c r="B284" s="50">
        <v>45535</v>
      </c>
      <c r="C284" t="s">
        <v>67</v>
      </c>
      <c r="D284">
        <v>92389737</v>
      </c>
      <c r="E284" t="s">
        <v>69</v>
      </c>
      <c r="F284" s="50">
        <v>44351</v>
      </c>
      <c r="G284">
        <v>23.5</v>
      </c>
      <c r="H284">
        <v>94.7</v>
      </c>
      <c r="I284">
        <v>38</v>
      </c>
      <c r="J284" t="s">
        <v>43</v>
      </c>
      <c r="K284" t="s">
        <v>18</v>
      </c>
      <c r="L284" t="s">
        <v>7</v>
      </c>
      <c r="M284" t="s">
        <v>10</v>
      </c>
      <c r="N284">
        <v>14</v>
      </c>
      <c r="O284" s="51" t="str">
        <f t="shared" si="8"/>
        <v>SIN ANEMIA</v>
      </c>
      <c r="P284" s="2" t="str">
        <f t="shared" si="9"/>
        <v>36 A 59</v>
      </c>
    </row>
    <row r="285" spans="1:16" x14ac:dyDescent="0.25">
      <c r="A285">
        <v>1444</v>
      </c>
      <c r="B285" s="50">
        <v>45535</v>
      </c>
      <c r="C285" t="s">
        <v>67</v>
      </c>
      <c r="D285">
        <v>92662627</v>
      </c>
      <c r="E285" t="s">
        <v>68</v>
      </c>
      <c r="F285" s="50">
        <v>44541</v>
      </c>
      <c r="G285">
        <v>17.5</v>
      </c>
      <c r="H285">
        <v>95.5</v>
      </c>
      <c r="I285">
        <v>32</v>
      </c>
      <c r="J285" t="s">
        <v>43</v>
      </c>
      <c r="K285" t="s">
        <v>18</v>
      </c>
      <c r="L285" t="s">
        <v>7</v>
      </c>
      <c r="M285" t="s">
        <v>10</v>
      </c>
      <c r="N285">
        <v>12.2</v>
      </c>
      <c r="O285" s="51" t="str">
        <f t="shared" si="8"/>
        <v>SIN ANEMIA</v>
      </c>
      <c r="P285" s="2" t="str">
        <f t="shared" si="9"/>
        <v>6 A 35M</v>
      </c>
    </row>
    <row r="286" spans="1:16" x14ac:dyDescent="0.25">
      <c r="A286">
        <v>1444</v>
      </c>
      <c r="B286" s="50">
        <v>45535</v>
      </c>
      <c r="C286" t="s">
        <v>67</v>
      </c>
      <c r="D286">
        <v>92776199</v>
      </c>
      <c r="E286" t="s">
        <v>68</v>
      </c>
      <c r="F286" s="50">
        <v>44619</v>
      </c>
      <c r="G286">
        <v>14</v>
      </c>
      <c r="H286">
        <v>91.4</v>
      </c>
      <c r="I286">
        <v>30</v>
      </c>
      <c r="J286" t="s">
        <v>43</v>
      </c>
      <c r="K286" t="s">
        <v>18</v>
      </c>
      <c r="L286" t="s">
        <v>7</v>
      </c>
      <c r="M286" t="s">
        <v>10</v>
      </c>
      <c r="N286">
        <v>12.1</v>
      </c>
      <c r="O286" s="51" t="str">
        <f t="shared" si="8"/>
        <v>SIN ANEMIA</v>
      </c>
      <c r="P286" s="2" t="str">
        <f t="shared" si="9"/>
        <v>6 A 35M</v>
      </c>
    </row>
    <row r="287" spans="1:16" x14ac:dyDescent="0.25">
      <c r="A287">
        <v>1444</v>
      </c>
      <c r="B287" s="50">
        <v>45535</v>
      </c>
      <c r="C287" t="s">
        <v>67</v>
      </c>
      <c r="D287">
        <v>92876032</v>
      </c>
      <c r="E287" t="s">
        <v>69</v>
      </c>
      <c r="F287" s="50">
        <v>44685</v>
      </c>
      <c r="G287">
        <v>14.9</v>
      </c>
      <c r="H287">
        <v>95</v>
      </c>
      <c r="I287">
        <v>27</v>
      </c>
      <c r="J287" t="s">
        <v>43</v>
      </c>
      <c r="K287" t="s">
        <v>18</v>
      </c>
      <c r="L287" t="s">
        <v>7</v>
      </c>
      <c r="M287" t="s">
        <v>10</v>
      </c>
      <c r="N287">
        <v>11.9</v>
      </c>
      <c r="O287" s="51" t="str">
        <f t="shared" si="8"/>
        <v>SIN ANEMIA</v>
      </c>
      <c r="P287" s="2" t="str">
        <f t="shared" si="9"/>
        <v>6 A 35M</v>
      </c>
    </row>
    <row r="288" spans="1:16" x14ac:dyDescent="0.25">
      <c r="A288">
        <v>1445</v>
      </c>
      <c r="B288" s="50">
        <v>45535</v>
      </c>
      <c r="C288" t="s">
        <v>67</v>
      </c>
      <c r="D288">
        <v>93041373</v>
      </c>
      <c r="E288" t="s">
        <v>69</v>
      </c>
      <c r="F288" s="50">
        <v>44804</v>
      </c>
      <c r="G288">
        <v>12.2</v>
      </c>
      <c r="H288">
        <v>92.3</v>
      </c>
      <c r="I288">
        <v>24</v>
      </c>
      <c r="J288" t="s">
        <v>42</v>
      </c>
      <c r="K288" t="s">
        <v>20</v>
      </c>
      <c r="L288" t="s">
        <v>7</v>
      </c>
      <c r="M288" t="s">
        <v>9</v>
      </c>
      <c r="N288">
        <v>11</v>
      </c>
      <c r="O288" s="51" t="str">
        <f t="shared" si="8"/>
        <v>SIN ANEMIA</v>
      </c>
      <c r="P288" s="2" t="str">
        <f t="shared" si="9"/>
        <v>6 A 35M</v>
      </c>
    </row>
    <row r="289" spans="1:16" x14ac:dyDescent="0.25">
      <c r="A289">
        <v>1445</v>
      </c>
      <c r="B289" s="50">
        <v>45535</v>
      </c>
      <c r="C289" t="s">
        <v>67</v>
      </c>
      <c r="D289">
        <v>93509258</v>
      </c>
      <c r="E289" t="s">
        <v>69</v>
      </c>
      <c r="F289" s="50">
        <v>45158</v>
      </c>
      <c r="G289">
        <v>10.199999999999999</v>
      </c>
      <c r="H289">
        <v>72.3</v>
      </c>
      <c r="I289">
        <v>12</v>
      </c>
      <c r="J289" t="s">
        <v>42</v>
      </c>
      <c r="K289" t="s">
        <v>20</v>
      </c>
      <c r="L289" t="s">
        <v>7</v>
      </c>
      <c r="M289" t="s">
        <v>9</v>
      </c>
      <c r="N289">
        <v>12.1</v>
      </c>
      <c r="O289" s="51" t="str">
        <f t="shared" si="8"/>
        <v>SIN ANEMIA</v>
      </c>
      <c r="P289" s="2" t="str">
        <f t="shared" si="9"/>
        <v>6 A 35M</v>
      </c>
    </row>
    <row r="290" spans="1:16" x14ac:dyDescent="0.25">
      <c r="A290">
        <v>1445</v>
      </c>
      <c r="B290" s="50">
        <v>45534</v>
      </c>
      <c r="C290" t="s">
        <v>67</v>
      </c>
      <c r="D290">
        <v>91854879</v>
      </c>
      <c r="E290" t="s">
        <v>68</v>
      </c>
      <c r="F290" s="50">
        <v>43967</v>
      </c>
      <c r="G290">
        <v>0</v>
      </c>
      <c r="H290">
        <v>0</v>
      </c>
      <c r="I290">
        <v>51</v>
      </c>
      <c r="J290" t="s">
        <v>42</v>
      </c>
      <c r="K290" t="s">
        <v>20</v>
      </c>
      <c r="L290" t="s">
        <v>7</v>
      </c>
      <c r="M290" t="s">
        <v>9</v>
      </c>
      <c r="N290">
        <v>10.6</v>
      </c>
      <c r="O290" s="51" t="str">
        <f t="shared" si="8"/>
        <v>LEVE</v>
      </c>
      <c r="P290" s="2" t="str">
        <f t="shared" si="9"/>
        <v>36 A 59</v>
      </c>
    </row>
    <row r="291" spans="1:16" x14ac:dyDescent="0.25">
      <c r="A291">
        <v>1445</v>
      </c>
      <c r="B291" s="50">
        <v>45534</v>
      </c>
      <c r="C291" t="s">
        <v>67</v>
      </c>
      <c r="D291">
        <v>92134749</v>
      </c>
      <c r="E291" t="s">
        <v>68</v>
      </c>
      <c r="F291" s="50">
        <v>44165</v>
      </c>
      <c r="G291">
        <v>1.5</v>
      </c>
      <c r="H291">
        <v>105</v>
      </c>
      <c r="I291">
        <v>45</v>
      </c>
      <c r="J291" t="s">
        <v>42</v>
      </c>
      <c r="K291" t="s">
        <v>20</v>
      </c>
      <c r="L291" t="s">
        <v>7</v>
      </c>
      <c r="M291" t="s">
        <v>9</v>
      </c>
      <c r="N291">
        <v>12</v>
      </c>
      <c r="O291" s="51" t="str">
        <f t="shared" si="8"/>
        <v>SIN ANEMIA</v>
      </c>
      <c r="P291" s="2" t="str">
        <f t="shared" si="9"/>
        <v>36 A 59</v>
      </c>
    </row>
    <row r="292" spans="1:16" x14ac:dyDescent="0.25">
      <c r="A292">
        <v>1449</v>
      </c>
      <c r="B292" s="50">
        <v>45534</v>
      </c>
      <c r="C292" t="s">
        <v>67</v>
      </c>
      <c r="D292">
        <v>92342154</v>
      </c>
      <c r="E292" t="s">
        <v>68</v>
      </c>
      <c r="F292" s="50">
        <v>44306</v>
      </c>
      <c r="G292">
        <v>12.1</v>
      </c>
      <c r="H292">
        <v>91.1</v>
      </c>
      <c r="I292">
        <v>40</v>
      </c>
      <c r="J292" t="s">
        <v>41</v>
      </c>
      <c r="K292" t="s">
        <v>21</v>
      </c>
      <c r="L292" t="s">
        <v>7</v>
      </c>
      <c r="M292" t="s">
        <v>15</v>
      </c>
      <c r="N292">
        <v>11.8</v>
      </c>
      <c r="O292" s="51" t="str">
        <f t="shared" si="8"/>
        <v>SIN ANEMIA</v>
      </c>
      <c r="P292" s="2" t="str">
        <f t="shared" si="9"/>
        <v>36 A 59</v>
      </c>
    </row>
    <row r="293" spans="1:16" x14ac:dyDescent="0.25">
      <c r="A293">
        <v>1447</v>
      </c>
      <c r="B293" s="50">
        <v>45534</v>
      </c>
      <c r="C293" t="s">
        <v>67</v>
      </c>
      <c r="D293">
        <v>92515169</v>
      </c>
      <c r="E293" t="s">
        <v>69</v>
      </c>
      <c r="F293" s="50">
        <v>44438</v>
      </c>
      <c r="G293">
        <v>16.5</v>
      </c>
      <c r="H293">
        <v>95.1</v>
      </c>
      <c r="I293">
        <v>36</v>
      </c>
      <c r="J293" t="s">
        <v>43</v>
      </c>
      <c r="K293" t="s">
        <v>24</v>
      </c>
      <c r="L293" t="s">
        <v>7</v>
      </c>
      <c r="M293" t="s">
        <v>10</v>
      </c>
      <c r="N293">
        <v>12.9</v>
      </c>
      <c r="O293" s="51" t="str">
        <f t="shared" si="8"/>
        <v>SIN ANEMIA</v>
      </c>
      <c r="P293" s="2" t="str">
        <f t="shared" si="9"/>
        <v>36 A 59</v>
      </c>
    </row>
    <row r="294" spans="1:16" x14ac:dyDescent="0.25">
      <c r="A294">
        <v>1443</v>
      </c>
      <c r="B294" s="50">
        <v>45534</v>
      </c>
      <c r="C294" t="s">
        <v>67</v>
      </c>
      <c r="D294">
        <v>92968445</v>
      </c>
      <c r="E294" t="s">
        <v>68</v>
      </c>
      <c r="F294" s="50">
        <v>44751</v>
      </c>
      <c r="G294">
        <v>12.4</v>
      </c>
      <c r="H294">
        <v>87.1</v>
      </c>
      <c r="I294">
        <v>25</v>
      </c>
      <c r="J294" t="s">
        <v>43</v>
      </c>
      <c r="K294" t="s">
        <v>19</v>
      </c>
      <c r="L294" t="s">
        <v>7</v>
      </c>
      <c r="M294" t="s">
        <v>7</v>
      </c>
      <c r="N294">
        <v>11.5</v>
      </c>
      <c r="O294" s="51" t="str">
        <f t="shared" si="8"/>
        <v>SIN ANEMIA</v>
      </c>
      <c r="P294" s="2" t="str">
        <f t="shared" si="9"/>
        <v>6 A 35M</v>
      </c>
    </row>
    <row r="295" spans="1:16" x14ac:dyDescent="0.25">
      <c r="A295">
        <v>1449</v>
      </c>
      <c r="B295" s="50">
        <v>45534</v>
      </c>
      <c r="C295" t="s">
        <v>67</v>
      </c>
      <c r="D295">
        <v>93038868</v>
      </c>
      <c r="E295" t="s">
        <v>68</v>
      </c>
      <c r="F295" s="50">
        <v>44802</v>
      </c>
      <c r="G295">
        <v>12.8</v>
      </c>
      <c r="H295">
        <v>87.3</v>
      </c>
      <c r="I295">
        <v>24</v>
      </c>
      <c r="J295" t="s">
        <v>41</v>
      </c>
      <c r="K295" t="s">
        <v>21</v>
      </c>
      <c r="L295" t="s">
        <v>7</v>
      </c>
      <c r="M295" t="s">
        <v>15</v>
      </c>
      <c r="N295">
        <v>11.9</v>
      </c>
      <c r="O295" s="51" t="str">
        <f t="shared" si="8"/>
        <v>SIN ANEMIA</v>
      </c>
      <c r="P295" s="2" t="str">
        <f t="shared" si="9"/>
        <v>6 A 35M</v>
      </c>
    </row>
    <row r="296" spans="1:16" x14ac:dyDescent="0.25">
      <c r="A296">
        <v>1446</v>
      </c>
      <c r="B296" s="50">
        <v>45534</v>
      </c>
      <c r="C296" t="s">
        <v>67</v>
      </c>
      <c r="D296">
        <v>93039727</v>
      </c>
      <c r="E296" t="s">
        <v>69</v>
      </c>
      <c r="F296" s="50">
        <v>44803</v>
      </c>
      <c r="G296">
        <v>11.9</v>
      </c>
      <c r="H296">
        <v>84.6</v>
      </c>
      <c r="I296">
        <v>24</v>
      </c>
      <c r="J296" t="s">
        <v>41</v>
      </c>
      <c r="K296" t="s">
        <v>22</v>
      </c>
      <c r="L296" t="s">
        <v>7</v>
      </c>
      <c r="M296" t="s">
        <v>17</v>
      </c>
      <c r="N296">
        <v>11.5</v>
      </c>
      <c r="O296" s="51" t="str">
        <f t="shared" si="8"/>
        <v>SIN ANEMIA</v>
      </c>
      <c r="P296" s="2" t="str">
        <f t="shared" si="9"/>
        <v>6 A 35M</v>
      </c>
    </row>
    <row r="297" spans="1:16" x14ac:dyDescent="0.25">
      <c r="A297">
        <v>1445</v>
      </c>
      <c r="B297" s="50">
        <v>45534</v>
      </c>
      <c r="C297" t="s">
        <v>67</v>
      </c>
      <c r="D297">
        <v>93117402</v>
      </c>
      <c r="E297" t="s">
        <v>69</v>
      </c>
      <c r="F297" s="50">
        <v>44862</v>
      </c>
      <c r="G297">
        <v>11.9</v>
      </c>
      <c r="H297">
        <v>84.5</v>
      </c>
      <c r="I297">
        <v>22</v>
      </c>
      <c r="J297" t="s">
        <v>42</v>
      </c>
      <c r="K297" t="s">
        <v>20</v>
      </c>
      <c r="L297" t="s">
        <v>7</v>
      </c>
      <c r="M297" t="s">
        <v>9</v>
      </c>
      <c r="N297">
        <v>10.6</v>
      </c>
      <c r="O297" s="51" t="str">
        <f t="shared" si="8"/>
        <v>SIN ANEMIA</v>
      </c>
      <c r="P297" s="2" t="str">
        <f t="shared" si="9"/>
        <v>6 A 35M</v>
      </c>
    </row>
    <row r="298" spans="1:16" x14ac:dyDescent="0.25">
      <c r="A298">
        <v>1445</v>
      </c>
      <c r="B298" s="50">
        <v>45534</v>
      </c>
      <c r="C298" t="s">
        <v>67</v>
      </c>
      <c r="D298">
        <v>93739192</v>
      </c>
      <c r="E298" t="s">
        <v>68</v>
      </c>
      <c r="F298" s="50">
        <v>45350</v>
      </c>
      <c r="G298">
        <v>9.1999999999999993</v>
      </c>
      <c r="H298">
        <v>67</v>
      </c>
      <c r="I298">
        <v>6</v>
      </c>
      <c r="J298" t="s">
        <v>42</v>
      </c>
      <c r="K298" t="s">
        <v>20</v>
      </c>
      <c r="L298" t="s">
        <v>7</v>
      </c>
      <c r="M298" t="s">
        <v>9</v>
      </c>
      <c r="N298">
        <v>10.7</v>
      </c>
      <c r="O298" s="51" t="str">
        <f t="shared" si="8"/>
        <v>SIN ANEMIA</v>
      </c>
      <c r="P298" s="2" t="str">
        <f t="shared" si="9"/>
        <v>6 A 35M</v>
      </c>
    </row>
    <row r="299" spans="1:16" x14ac:dyDescent="0.25">
      <c r="A299">
        <v>1452</v>
      </c>
      <c r="B299" s="50">
        <v>45533</v>
      </c>
      <c r="C299" t="s">
        <v>67</v>
      </c>
      <c r="D299">
        <v>91937355</v>
      </c>
      <c r="E299" t="s">
        <v>69</v>
      </c>
      <c r="F299" s="50">
        <v>44031</v>
      </c>
      <c r="G299">
        <v>14.7</v>
      </c>
      <c r="H299">
        <v>95</v>
      </c>
      <c r="I299">
        <v>49</v>
      </c>
      <c r="J299" t="s">
        <v>42</v>
      </c>
      <c r="K299" t="s">
        <v>25</v>
      </c>
      <c r="L299" t="s">
        <v>7</v>
      </c>
      <c r="M299" t="s">
        <v>9</v>
      </c>
      <c r="N299">
        <v>11.4</v>
      </c>
      <c r="O299" s="51" t="str">
        <f t="shared" si="8"/>
        <v>SIN ANEMIA</v>
      </c>
      <c r="P299" s="2" t="str">
        <f t="shared" si="9"/>
        <v>36 A 59</v>
      </c>
    </row>
    <row r="300" spans="1:16" x14ac:dyDescent="0.25">
      <c r="A300">
        <v>1445</v>
      </c>
      <c r="B300" s="50">
        <v>45533</v>
      </c>
      <c r="C300" t="s">
        <v>67</v>
      </c>
      <c r="D300">
        <v>92634430</v>
      </c>
      <c r="E300" t="s">
        <v>69</v>
      </c>
      <c r="F300" s="50">
        <v>44520</v>
      </c>
      <c r="G300">
        <v>15.6</v>
      </c>
      <c r="H300">
        <v>92</v>
      </c>
      <c r="I300">
        <v>33</v>
      </c>
      <c r="J300" t="s">
        <v>42</v>
      </c>
      <c r="K300" t="s">
        <v>20</v>
      </c>
      <c r="L300" t="s">
        <v>7</v>
      </c>
      <c r="M300" t="s">
        <v>9</v>
      </c>
      <c r="N300">
        <v>11.2</v>
      </c>
      <c r="O300" s="51" t="str">
        <f t="shared" si="8"/>
        <v>SIN ANEMIA</v>
      </c>
      <c r="P300" s="2" t="str">
        <f t="shared" si="9"/>
        <v>6 A 35M</v>
      </c>
    </row>
    <row r="301" spans="1:16" x14ac:dyDescent="0.25">
      <c r="A301">
        <v>1444</v>
      </c>
      <c r="B301" s="50">
        <v>45533</v>
      </c>
      <c r="C301" t="s">
        <v>67</v>
      </c>
      <c r="D301">
        <v>93153735</v>
      </c>
      <c r="E301" t="s">
        <v>69</v>
      </c>
      <c r="F301" s="50">
        <v>44890</v>
      </c>
      <c r="G301">
        <v>11.8</v>
      </c>
      <c r="H301">
        <v>81.900000000000006</v>
      </c>
      <c r="I301">
        <v>21</v>
      </c>
      <c r="J301" t="s">
        <v>43</v>
      </c>
      <c r="K301" t="s">
        <v>18</v>
      </c>
      <c r="L301" t="s">
        <v>7</v>
      </c>
      <c r="M301" t="s">
        <v>10</v>
      </c>
      <c r="N301">
        <v>11.5</v>
      </c>
      <c r="O301" s="51" t="str">
        <f t="shared" si="8"/>
        <v>SIN ANEMIA</v>
      </c>
      <c r="P301" s="2" t="str">
        <f t="shared" si="9"/>
        <v>6 A 35M</v>
      </c>
    </row>
    <row r="302" spans="1:16" x14ac:dyDescent="0.25">
      <c r="A302">
        <v>1443</v>
      </c>
      <c r="B302" s="50">
        <v>45533</v>
      </c>
      <c r="C302" t="s">
        <v>67</v>
      </c>
      <c r="D302">
        <v>93380815</v>
      </c>
      <c r="E302" t="s">
        <v>69</v>
      </c>
      <c r="F302" s="50">
        <v>45057</v>
      </c>
      <c r="G302">
        <v>0</v>
      </c>
      <c r="H302">
        <v>0</v>
      </c>
      <c r="I302">
        <v>15</v>
      </c>
      <c r="J302" t="s">
        <v>43</v>
      </c>
      <c r="K302" t="s">
        <v>19</v>
      </c>
      <c r="L302" t="s">
        <v>7</v>
      </c>
      <c r="M302" t="s">
        <v>7</v>
      </c>
      <c r="N302">
        <v>11.5</v>
      </c>
      <c r="O302" s="51" t="str">
        <f t="shared" si="8"/>
        <v>SIN ANEMIA</v>
      </c>
      <c r="P302" s="2" t="str">
        <f t="shared" si="9"/>
        <v>6 A 35M</v>
      </c>
    </row>
    <row r="303" spans="1:16" x14ac:dyDescent="0.25">
      <c r="A303">
        <v>1444</v>
      </c>
      <c r="B303" s="50">
        <v>45533</v>
      </c>
      <c r="C303" t="s">
        <v>67</v>
      </c>
      <c r="D303">
        <v>93487886</v>
      </c>
      <c r="E303" t="s">
        <v>68</v>
      </c>
      <c r="F303" s="50">
        <v>45106</v>
      </c>
      <c r="G303">
        <v>10</v>
      </c>
      <c r="H303">
        <v>77.099999999999994</v>
      </c>
      <c r="I303">
        <v>14</v>
      </c>
      <c r="J303" t="s">
        <v>43</v>
      </c>
      <c r="K303" t="s">
        <v>18</v>
      </c>
      <c r="L303" t="s">
        <v>7</v>
      </c>
      <c r="M303" t="s">
        <v>10</v>
      </c>
      <c r="N303">
        <v>10.199999999999999</v>
      </c>
      <c r="O303" s="51" t="str">
        <f t="shared" si="8"/>
        <v>LEVE</v>
      </c>
      <c r="P303" s="2" t="str">
        <f t="shared" si="9"/>
        <v>6 A 35M</v>
      </c>
    </row>
    <row r="304" spans="1:16" x14ac:dyDescent="0.25">
      <c r="A304">
        <v>1444</v>
      </c>
      <c r="B304" s="50">
        <v>45533</v>
      </c>
      <c r="C304" t="s">
        <v>67</v>
      </c>
      <c r="D304">
        <v>93519600</v>
      </c>
      <c r="E304" t="s">
        <v>68</v>
      </c>
      <c r="F304" s="50">
        <v>45166</v>
      </c>
      <c r="G304">
        <v>13.8</v>
      </c>
      <c r="H304">
        <v>78.099999999999994</v>
      </c>
      <c r="I304">
        <v>12</v>
      </c>
      <c r="J304" t="s">
        <v>43</v>
      </c>
      <c r="K304" t="s">
        <v>18</v>
      </c>
      <c r="L304" t="s">
        <v>7</v>
      </c>
      <c r="M304" t="s">
        <v>10</v>
      </c>
      <c r="N304">
        <v>11</v>
      </c>
      <c r="O304" s="51" t="str">
        <f t="shared" si="8"/>
        <v>SIN ANEMIA</v>
      </c>
      <c r="P304" s="2" t="str">
        <f t="shared" si="9"/>
        <v>6 A 35M</v>
      </c>
    </row>
    <row r="305" spans="1:16" x14ac:dyDescent="0.25">
      <c r="A305">
        <v>1444</v>
      </c>
      <c r="B305" s="50">
        <v>45532</v>
      </c>
      <c r="C305" t="s">
        <v>67</v>
      </c>
      <c r="D305">
        <v>91984354</v>
      </c>
      <c r="E305" t="s">
        <v>69</v>
      </c>
      <c r="F305" s="50">
        <v>44067</v>
      </c>
      <c r="G305">
        <v>17.7</v>
      </c>
      <c r="H305">
        <v>103.8</v>
      </c>
      <c r="I305">
        <v>48</v>
      </c>
      <c r="J305" t="s">
        <v>43</v>
      </c>
      <c r="K305" t="s">
        <v>18</v>
      </c>
      <c r="L305" t="s">
        <v>7</v>
      </c>
      <c r="M305" t="s">
        <v>10</v>
      </c>
      <c r="N305">
        <v>12</v>
      </c>
      <c r="O305" s="51" t="str">
        <f t="shared" si="8"/>
        <v>SIN ANEMIA</v>
      </c>
      <c r="P305" s="2" t="str">
        <f t="shared" si="9"/>
        <v>36 A 59</v>
      </c>
    </row>
    <row r="306" spans="1:16" x14ac:dyDescent="0.25">
      <c r="A306">
        <v>1444</v>
      </c>
      <c r="B306" s="50">
        <v>45532</v>
      </c>
      <c r="C306" t="s">
        <v>67</v>
      </c>
      <c r="D306">
        <v>92232846</v>
      </c>
      <c r="E306" t="s">
        <v>69</v>
      </c>
      <c r="F306" s="50">
        <v>44241</v>
      </c>
      <c r="G306">
        <v>16.5</v>
      </c>
      <c r="H306">
        <v>97</v>
      </c>
      <c r="I306">
        <v>42</v>
      </c>
      <c r="J306" t="s">
        <v>43</v>
      </c>
      <c r="K306" t="s">
        <v>18</v>
      </c>
      <c r="L306" t="s">
        <v>7</v>
      </c>
      <c r="M306" t="s">
        <v>10</v>
      </c>
      <c r="N306">
        <v>12.4</v>
      </c>
      <c r="O306" s="51" t="str">
        <f t="shared" si="8"/>
        <v>SIN ANEMIA</v>
      </c>
      <c r="P306" s="2" t="str">
        <f t="shared" si="9"/>
        <v>36 A 59</v>
      </c>
    </row>
    <row r="307" spans="1:16" x14ac:dyDescent="0.25">
      <c r="A307">
        <v>1451</v>
      </c>
      <c r="B307" s="50">
        <v>45532</v>
      </c>
      <c r="C307" t="s">
        <v>67</v>
      </c>
      <c r="D307">
        <v>92252215</v>
      </c>
      <c r="E307" t="s">
        <v>68</v>
      </c>
      <c r="F307" s="50">
        <v>44255</v>
      </c>
      <c r="G307">
        <v>19.5</v>
      </c>
      <c r="H307">
        <v>105</v>
      </c>
      <c r="I307">
        <v>42</v>
      </c>
      <c r="J307" t="s">
        <v>41</v>
      </c>
      <c r="K307" t="s">
        <v>29</v>
      </c>
      <c r="L307" t="s">
        <v>7</v>
      </c>
      <c r="M307" t="s">
        <v>15</v>
      </c>
      <c r="N307">
        <v>11.2</v>
      </c>
      <c r="O307" s="51" t="str">
        <f t="shared" si="8"/>
        <v>SIN ANEMIA</v>
      </c>
      <c r="P307" s="2" t="str">
        <f t="shared" si="9"/>
        <v>36 A 59</v>
      </c>
    </row>
    <row r="308" spans="1:16" x14ac:dyDescent="0.25">
      <c r="A308">
        <v>1447</v>
      </c>
      <c r="B308" s="50">
        <v>45532</v>
      </c>
      <c r="C308" t="s">
        <v>67</v>
      </c>
      <c r="D308">
        <v>92501446</v>
      </c>
      <c r="E308" t="s">
        <v>69</v>
      </c>
      <c r="F308" s="50">
        <v>44428</v>
      </c>
      <c r="G308">
        <v>16.100000000000001</v>
      </c>
      <c r="H308">
        <v>93.2</v>
      </c>
      <c r="I308">
        <v>36</v>
      </c>
      <c r="J308" t="s">
        <v>43</v>
      </c>
      <c r="K308" t="s">
        <v>24</v>
      </c>
      <c r="L308" t="s">
        <v>7</v>
      </c>
      <c r="M308" t="s">
        <v>10</v>
      </c>
      <c r="N308">
        <v>12.1</v>
      </c>
      <c r="O308" s="51" t="str">
        <f t="shared" si="8"/>
        <v>SIN ANEMIA</v>
      </c>
      <c r="P308" s="2" t="str">
        <f t="shared" si="9"/>
        <v>36 A 59</v>
      </c>
    </row>
    <row r="309" spans="1:16" x14ac:dyDescent="0.25">
      <c r="A309">
        <v>1446</v>
      </c>
      <c r="B309" s="50">
        <v>45532</v>
      </c>
      <c r="C309" t="s">
        <v>67</v>
      </c>
      <c r="D309">
        <v>93022654</v>
      </c>
      <c r="E309" t="s">
        <v>68</v>
      </c>
      <c r="F309" s="50">
        <v>44790</v>
      </c>
      <c r="G309">
        <v>0</v>
      </c>
      <c r="H309">
        <v>0</v>
      </c>
      <c r="I309">
        <v>24</v>
      </c>
      <c r="J309" t="s">
        <v>41</v>
      </c>
      <c r="K309" t="s">
        <v>22</v>
      </c>
      <c r="L309" t="s">
        <v>7</v>
      </c>
      <c r="M309" t="s">
        <v>17</v>
      </c>
      <c r="N309">
        <v>12.3</v>
      </c>
      <c r="O309" s="51" t="str">
        <f t="shared" si="8"/>
        <v>SIN ANEMIA</v>
      </c>
      <c r="P309" s="2" t="str">
        <f t="shared" si="9"/>
        <v>6 A 35M</v>
      </c>
    </row>
    <row r="310" spans="1:16" x14ac:dyDescent="0.25">
      <c r="A310">
        <v>1445</v>
      </c>
      <c r="B310" s="50">
        <v>45532</v>
      </c>
      <c r="C310" t="s">
        <v>67</v>
      </c>
      <c r="D310">
        <v>93025210</v>
      </c>
      <c r="E310" t="s">
        <v>68</v>
      </c>
      <c r="F310" s="50">
        <v>44792</v>
      </c>
      <c r="G310">
        <v>12.8</v>
      </c>
      <c r="H310">
        <v>91.5</v>
      </c>
      <c r="I310">
        <v>24</v>
      </c>
      <c r="J310" t="s">
        <v>42</v>
      </c>
      <c r="K310" t="s">
        <v>20</v>
      </c>
      <c r="L310" t="s">
        <v>7</v>
      </c>
      <c r="M310" t="s">
        <v>9</v>
      </c>
      <c r="N310">
        <v>11</v>
      </c>
      <c r="O310" s="51" t="str">
        <f t="shared" si="8"/>
        <v>SIN ANEMIA</v>
      </c>
      <c r="P310" s="2" t="str">
        <f t="shared" si="9"/>
        <v>6 A 35M</v>
      </c>
    </row>
    <row r="311" spans="1:16" x14ac:dyDescent="0.25">
      <c r="A311">
        <v>1446</v>
      </c>
      <c r="B311" s="50">
        <v>45532</v>
      </c>
      <c r="C311" t="s">
        <v>67</v>
      </c>
      <c r="D311">
        <v>93311349</v>
      </c>
      <c r="E311" t="s">
        <v>68</v>
      </c>
      <c r="F311" s="50">
        <v>44971</v>
      </c>
      <c r="G311">
        <v>12.4</v>
      </c>
      <c r="H311">
        <v>84</v>
      </c>
      <c r="I311">
        <v>18</v>
      </c>
      <c r="J311" t="s">
        <v>41</v>
      </c>
      <c r="K311" t="s">
        <v>22</v>
      </c>
      <c r="L311" t="s">
        <v>7</v>
      </c>
      <c r="M311" t="s">
        <v>17</v>
      </c>
      <c r="N311">
        <v>11.3</v>
      </c>
      <c r="O311" s="51" t="str">
        <f t="shared" si="8"/>
        <v>SIN ANEMIA</v>
      </c>
      <c r="P311" s="2" t="str">
        <f t="shared" si="9"/>
        <v>6 A 35M</v>
      </c>
    </row>
    <row r="312" spans="1:16" x14ac:dyDescent="0.25">
      <c r="A312">
        <v>1443</v>
      </c>
      <c r="B312" s="50">
        <v>45532</v>
      </c>
      <c r="C312" t="s">
        <v>67</v>
      </c>
      <c r="D312">
        <v>93394553</v>
      </c>
      <c r="E312" t="s">
        <v>68</v>
      </c>
      <c r="F312" s="50">
        <v>45067</v>
      </c>
      <c r="G312">
        <v>0</v>
      </c>
      <c r="H312">
        <v>0</v>
      </c>
      <c r="I312">
        <v>15</v>
      </c>
      <c r="J312" t="s">
        <v>43</v>
      </c>
      <c r="K312" t="s">
        <v>19</v>
      </c>
      <c r="L312" t="s">
        <v>7</v>
      </c>
      <c r="M312" t="s">
        <v>7</v>
      </c>
      <c r="N312">
        <v>11</v>
      </c>
      <c r="O312" s="51" t="str">
        <f t="shared" si="8"/>
        <v>SIN ANEMIA</v>
      </c>
      <c r="P312" s="2" t="str">
        <f t="shared" si="9"/>
        <v>6 A 35M</v>
      </c>
    </row>
    <row r="313" spans="1:16" x14ac:dyDescent="0.25">
      <c r="A313">
        <v>1446</v>
      </c>
      <c r="B313" s="50">
        <v>45532</v>
      </c>
      <c r="C313" t="s">
        <v>67</v>
      </c>
      <c r="D313">
        <v>93507373</v>
      </c>
      <c r="E313" t="s">
        <v>69</v>
      </c>
      <c r="F313" s="50">
        <v>45155</v>
      </c>
      <c r="G313">
        <v>9.4</v>
      </c>
      <c r="H313">
        <v>70.8</v>
      </c>
      <c r="I313">
        <v>12</v>
      </c>
      <c r="J313" t="s">
        <v>41</v>
      </c>
      <c r="K313" t="s">
        <v>22</v>
      </c>
      <c r="L313" t="s">
        <v>7</v>
      </c>
      <c r="M313" t="s">
        <v>17</v>
      </c>
      <c r="N313">
        <v>10.5</v>
      </c>
      <c r="O313" s="51" t="str">
        <f t="shared" si="8"/>
        <v>SIN ANEMIA</v>
      </c>
      <c r="P313" s="2" t="str">
        <f t="shared" si="9"/>
        <v>6 A 35M</v>
      </c>
    </row>
    <row r="314" spans="1:16" x14ac:dyDescent="0.25">
      <c r="A314">
        <v>1449</v>
      </c>
      <c r="B314" s="50">
        <v>45532</v>
      </c>
      <c r="C314" t="s">
        <v>67</v>
      </c>
      <c r="D314">
        <v>93510088</v>
      </c>
      <c r="E314" t="s">
        <v>68</v>
      </c>
      <c r="F314" s="50">
        <v>45159</v>
      </c>
      <c r="G314">
        <v>11.6</v>
      </c>
      <c r="H314">
        <v>79</v>
      </c>
      <c r="I314">
        <v>12</v>
      </c>
      <c r="J314" t="s">
        <v>41</v>
      </c>
      <c r="K314" t="s">
        <v>21</v>
      </c>
      <c r="L314" t="s">
        <v>7</v>
      </c>
      <c r="M314" t="s">
        <v>15</v>
      </c>
      <c r="N314">
        <v>9.9</v>
      </c>
      <c r="O314" s="51" t="str">
        <f t="shared" si="8"/>
        <v>LEVE</v>
      </c>
      <c r="P314" s="2" t="str">
        <f t="shared" si="9"/>
        <v>6 A 35M</v>
      </c>
    </row>
    <row r="315" spans="1:16" x14ac:dyDescent="0.25">
      <c r="A315">
        <v>1444</v>
      </c>
      <c r="B315" s="50">
        <v>45532</v>
      </c>
      <c r="C315" t="s">
        <v>67</v>
      </c>
      <c r="D315">
        <v>93739185</v>
      </c>
      <c r="E315" t="s">
        <v>69</v>
      </c>
      <c r="F315" s="50">
        <v>45350</v>
      </c>
      <c r="G315">
        <v>7.35</v>
      </c>
      <c r="H315">
        <v>66</v>
      </c>
      <c r="I315">
        <v>6</v>
      </c>
      <c r="J315" t="s">
        <v>43</v>
      </c>
      <c r="K315" t="s">
        <v>18</v>
      </c>
      <c r="L315" t="s">
        <v>7</v>
      </c>
      <c r="M315" t="s">
        <v>10</v>
      </c>
      <c r="N315">
        <v>12</v>
      </c>
      <c r="O315" s="51" t="str">
        <f t="shared" si="8"/>
        <v>SIN ANEMIA</v>
      </c>
      <c r="P315" s="2" t="str">
        <f t="shared" si="9"/>
        <v>6 A 35M</v>
      </c>
    </row>
    <row r="316" spans="1:16" x14ac:dyDescent="0.25">
      <c r="A316">
        <v>1451</v>
      </c>
      <c r="B316" s="50">
        <v>45532</v>
      </c>
      <c r="C316" t="s">
        <v>67</v>
      </c>
      <c r="D316">
        <v>93739427</v>
      </c>
      <c r="E316" t="s">
        <v>69</v>
      </c>
      <c r="F316" s="50">
        <v>45350</v>
      </c>
      <c r="G316">
        <v>8.1</v>
      </c>
      <c r="H316">
        <v>68</v>
      </c>
      <c r="I316">
        <v>6</v>
      </c>
      <c r="J316" t="s">
        <v>41</v>
      </c>
      <c r="K316" t="s">
        <v>29</v>
      </c>
      <c r="L316" t="s">
        <v>7</v>
      </c>
      <c r="M316" t="s">
        <v>15</v>
      </c>
      <c r="N316">
        <v>11.2</v>
      </c>
      <c r="O316" s="51" t="str">
        <f t="shared" si="8"/>
        <v>SIN ANEMIA</v>
      </c>
      <c r="P316" s="2" t="str">
        <f t="shared" si="9"/>
        <v>6 A 35M</v>
      </c>
    </row>
    <row r="317" spans="1:16" x14ac:dyDescent="0.25">
      <c r="A317">
        <v>1446</v>
      </c>
      <c r="B317" s="50">
        <v>45532</v>
      </c>
      <c r="C317" t="s">
        <v>71</v>
      </c>
      <c r="D317" t="s">
        <v>73</v>
      </c>
      <c r="E317" t="s">
        <v>69</v>
      </c>
      <c r="F317" s="50">
        <v>43837</v>
      </c>
      <c r="G317">
        <v>16.399999999999999</v>
      </c>
      <c r="H317">
        <v>109</v>
      </c>
      <c r="I317">
        <v>55</v>
      </c>
      <c r="J317" t="s">
        <v>41</v>
      </c>
      <c r="K317" t="s">
        <v>22</v>
      </c>
      <c r="L317" t="s">
        <v>7</v>
      </c>
      <c r="M317" t="s">
        <v>17</v>
      </c>
      <c r="N317">
        <v>12</v>
      </c>
      <c r="O317" s="51" t="str">
        <f t="shared" si="8"/>
        <v>SIN ANEMIA</v>
      </c>
      <c r="P317" s="2" t="str">
        <f t="shared" si="9"/>
        <v>36 A 59</v>
      </c>
    </row>
    <row r="318" spans="1:16" x14ac:dyDescent="0.25">
      <c r="A318">
        <v>1448</v>
      </c>
      <c r="B318" s="50">
        <v>45531</v>
      </c>
      <c r="C318" t="s">
        <v>67</v>
      </c>
      <c r="D318">
        <v>91895998</v>
      </c>
      <c r="E318" t="s">
        <v>69</v>
      </c>
      <c r="F318" s="50">
        <v>44000</v>
      </c>
      <c r="G318">
        <v>18.399999999999999</v>
      </c>
      <c r="H318">
        <v>100.5</v>
      </c>
      <c r="I318">
        <v>50</v>
      </c>
      <c r="J318" t="s">
        <v>43</v>
      </c>
      <c r="K318" t="s">
        <v>23</v>
      </c>
      <c r="L318" t="s">
        <v>7</v>
      </c>
      <c r="M318" t="s">
        <v>70</v>
      </c>
      <c r="N318">
        <v>11.2</v>
      </c>
      <c r="O318" s="51" t="str">
        <f t="shared" si="8"/>
        <v>SIN ANEMIA</v>
      </c>
      <c r="P318" s="2" t="str">
        <f t="shared" si="9"/>
        <v>36 A 59</v>
      </c>
    </row>
    <row r="319" spans="1:16" x14ac:dyDescent="0.25">
      <c r="A319">
        <v>1445</v>
      </c>
      <c r="B319" s="50">
        <v>45531</v>
      </c>
      <c r="C319" t="s">
        <v>67</v>
      </c>
      <c r="D319">
        <v>91970335</v>
      </c>
      <c r="E319" t="s">
        <v>69</v>
      </c>
      <c r="F319" s="50">
        <v>44056</v>
      </c>
      <c r="G319">
        <v>17.5</v>
      </c>
      <c r="H319">
        <v>99.3</v>
      </c>
      <c r="I319">
        <v>48</v>
      </c>
      <c r="J319" t="s">
        <v>42</v>
      </c>
      <c r="K319" t="s">
        <v>20</v>
      </c>
      <c r="L319" t="s">
        <v>7</v>
      </c>
      <c r="M319" t="s">
        <v>9</v>
      </c>
      <c r="N319">
        <v>11.3</v>
      </c>
      <c r="O319" s="51" t="str">
        <f t="shared" si="8"/>
        <v>SIN ANEMIA</v>
      </c>
      <c r="P319" s="2" t="str">
        <f t="shared" si="9"/>
        <v>36 A 59</v>
      </c>
    </row>
    <row r="320" spans="1:16" x14ac:dyDescent="0.25">
      <c r="A320">
        <v>1448</v>
      </c>
      <c r="B320" s="50">
        <v>45531</v>
      </c>
      <c r="C320" t="s">
        <v>67</v>
      </c>
      <c r="D320">
        <v>92027113</v>
      </c>
      <c r="E320" t="s">
        <v>69</v>
      </c>
      <c r="F320" s="50">
        <v>44096</v>
      </c>
      <c r="G320">
        <v>15.3</v>
      </c>
      <c r="H320">
        <v>94.1</v>
      </c>
      <c r="I320">
        <v>47</v>
      </c>
      <c r="J320" t="s">
        <v>43</v>
      </c>
      <c r="K320" t="s">
        <v>23</v>
      </c>
      <c r="L320" t="s">
        <v>7</v>
      </c>
      <c r="M320" t="s">
        <v>70</v>
      </c>
      <c r="N320">
        <v>12.3</v>
      </c>
      <c r="O320" s="51" t="str">
        <f t="shared" si="8"/>
        <v>SIN ANEMIA</v>
      </c>
      <c r="P320" s="2" t="str">
        <f t="shared" si="9"/>
        <v>36 A 59</v>
      </c>
    </row>
    <row r="321" spans="1:16" x14ac:dyDescent="0.25">
      <c r="A321">
        <v>1448</v>
      </c>
      <c r="B321" s="50">
        <v>45531</v>
      </c>
      <c r="C321" t="s">
        <v>67</v>
      </c>
      <c r="D321">
        <v>92257881</v>
      </c>
      <c r="E321" t="s">
        <v>69</v>
      </c>
      <c r="F321" s="50">
        <v>44260</v>
      </c>
      <c r="G321">
        <v>16.3</v>
      </c>
      <c r="H321">
        <v>97.6</v>
      </c>
      <c r="I321">
        <v>41</v>
      </c>
      <c r="J321" t="s">
        <v>43</v>
      </c>
      <c r="K321" t="s">
        <v>23</v>
      </c>
      <c r="L321" t="s">
        <v>7</v>
      </c>
      <c r="M321" t="s">
        <v>70</v>
      </c>
      <c r="N321">
        <v>12.2</v>
      </c>
      <c r="O321" s="51" t="str">
        <f t="shared" si="8"/>
        <v>SIN ANEMIA</v>
      </c>
      <c r="P321" s="2" t="str">
        <f t="shared" si="9"/>
        <v>36 A 59</v>
      </c>
    </row>
    <row r="322" spans="1:16" x14ac:dyDescent="0.25">
      <c r="A322">
        <v>1443</v>
      </c>
      <c r="B322" s="50">
        <v>45531</v>
      </c>
      <c r="C322" t="s">
        <v>67</v>
      </c>
      <c r="D322">
        <v>92772630</v>
      </c>
      <c r="E322" t="s">
        <v>68</v>
      </c>
      <c r="F322" s="50">
        <v>44617</v>
      </c>
      <c r="G322">
        <v>15.5</v>
      </c>
      <c r="H322">
        <v>94</v>
      </c>
      <c r="I322">
        <v>30</v>
      </c>
      <c r="J322" t="s">
        <v>43</v>
      </c>
      <c r="K322" t="s">
        <v>19</v>
      </c>
      <c r="L322" t="s">
        <v>7</v>
      </c>
      <c r="M322" t="s">
        <v>7</v>
      </c>
      <c r="N322">
        <v>11.5</v>
      </c>
      <c r="O322" s="51" t="str">
        <f t="shared" ref="O322:O385" si="10">IF(AND(I322&lt;=23,N322&lt;7),"SEVERA", IF(AND(I322&lt;=23,N322&lt;=9.4),"MODERADA",IF(AND(I322&lt;=23,N322&lt;=10.4),"LEVE",IF(AND(I322&lt;=23,N322&gt;=10.5),"SIN ANEMIA",IF(AND(I322&lt;=59,N322&lt;7),"SEVERA",IF(AND(I322&lt;=59,N322&lt;=9.9),"MODERADA",IF(AND(I322&lt;=59,N322&lt;=10.9),"LEVE","SIN ANEMIA")))))))</f>
        <v>SIN ANEMIA</v>
      </c>
      <c r="P322" s="2" t="str">
        <f t="shared" ref="P322:P385" si="11">IF(I322&lt;=35,"6 A 35M","36 A 59")</f>
        <v>6 A 35M</v>
      </c>
    </row>
    <row r="323" spans="1:16" x14ac:dyDescent="0.25">
      <c r="A323">
        <v>1445</v>
      </c>
      <c r="B323" s="50">
        <v>45531</v>
      </c>
      <c r="C323" t="s">
        <v>67</v>
      </c>
      <c r="D323">
        <v>93032654</v>
      </c>
      <c r="E323" t="s">
        <v>69</v>
      </c>
      <c r="F323" s="50">
        <v>44798</v>
      </c>
      <c r="G323">
        <v>12.9</v>
      </c>
      <c r="H323">
        <v>91</v>
      </c>
      <c r="I323">
        <v>24</v>
      </c>
      <c r="J323" t="s">
        <v>42</v>
      </c>
      <c r="K323" t="s">
        <v>20</v>
      </c>
      <c r="L323" t="s">
        <v>7</v>
      </c>
      <c r="M323" t="s">
        <v>9</v>
      </c>
      <c r="N323">
        <v>10.7</v>
      </c>
      <c r="O323" s="51" t="str">
        <f t="shared" si="10"/>
        <v>LEVE</v>
      </c>
      <c r="P323" s="2" t="str">
        <f t="shared" si="11"/>
        <v>6 A 35M</v>
      </c>
    </row>
    <row r="324" spans="1:16" x14ac:dyDescent="0.25">
      <c r="A324">
        <v>1446</v>
      </c>
      <c r="B324" s="50">
        <v>45531</v>
      </c>
      <c r="C324" t="s">
        <v>67</v>
      </c>
      <c r="D324">
        <v>93349105</v>
      </c>
      <c r="E324" t="s">
        <v>69</v>
      </c>
      <c r="F324" s="50">
        <v>45033</v>
      </c>
      <c r="G324">
        <v>10.67</v>
      </c>
      <c r="H324">
        <v>79</v>
      </c>
      <c r="I324">
        <v>16</v>
      </c>
      <c r="J324" t="s">
        <v>41</v>
      </c>
      <c r="K324" t="s">
        <v>22</v>
      </c>
      <c r="L324" t="s">
        <v>7</v>
      </c>
      <c r="M324" t="s">
        <v>17</v>
      </c>
      <c r="N324">
        <v>11</v>
      </c>
      <c r="O324" s="51" t="str">
        <f t="shared" si="10"/>
        <v>SIN ANEMIA</v>
      </c>
      <c r="P324" s="2" t="str">
        <f t="shared" si="11"/>
        <v>6 A 35M</v>
      </c>
    </row>
    <row r="325" spans="1:16" x14ac:dyDescent="0.25">
      <c r="A325">
        <v>1448</v>
      </c>
      <c r="B325" s="50">
        <v>45531</v>
      </c>
      <c r="C325" t="s">
        <v>67</v>
      </c>
      <c r="D325">
        <v>93402792</v>
      </c>
      <c r="E325" t="s">
        <v>69</v>
      </c>
      <c r="F325" s="50">
        <v>45073</v>
      </c>
      <c r="G325">
        <v>0</v>
      </c>
      <c r="H325">
        <v>0</v>
      </c>
      <c r="I325">
        <v>15</v>
      </c>
      <c r="J325" t="s">
        <v>43</v>
      </c>
      <c r="K325" t="s">
        <v>23</v>
      </c>
      <c r="L325" t="s">
        <v>7</v>
      </c>
      <c r="M325" t="s">
        <v>70</v>
      </c>
      <c r="N325">
        <v>11.2</v>
      </c>
      <c r="O325" s="51" t="str">
        <f t="shared" si="10"/>
        <v>SIN ANEMIA</v>
      </c>
      <c r="P325" s="2" t="str">
        <f t="shared" si="11"/>
        <v>6 A 35M</v>
      </c>
    </row>
    <row r="326" spans="1:16" x14ac:dyDescent="0.25">
      <c r="A326">
        <v>1446</v>
      </c>
      <c r="B326" s="50">
        <v>45531</v>
      </c>
      <c r="C326" t="s">
        <v>67</v>
      </c>
      <c r="D326">
        <v>93517183</v>
      </c>
      <c r="E326" t="s">
        <v>68</v>
      </c>
      <c r="F326" s="50">
        <v>45164</v>
      </c>
      <c r="G326">
        <v>11.94</v>
      </c>
      <c r="H326">
        <v>74.3</v>
      </c>
      <c r="I326">
        <v>12</v>
      </c>
      <c r="J326" t="s">
        <v>41</v>
      </c>
      <c r="K326" t="s">
        <v>22</v>
      </c>
      <c r="L326" t="s">
        <v>7</v>
      </c>
      <c r="M326" t="s">
        <v>17</v>
      </c>
      <c r="N326">
        <v>11.6</v>
      </c>
      <c r="O326" s="51" t="str">
        <f t="shared" si="10"/>
        <v>SIN ANEMIA</v>
      </c>
      <c r="P326" s="2" t="str">
        <f t="shared" si="11"/>
        <v>6 A 35M</v>
      </c>
    </row>
    <row r="327" spans="1:16" x14ac:dyDescent="0.25">
      <c r="A327">
        <v>1445</v>
      </c>
      <c r="B327" s="50">
        <v>45531</v>
      </c>
      <c r="C327" t="s">
        <v>67</v>
      </c>
      <c r="D327">
        <v>93606942</v>
      </c>
      <c r="E327" t="s">
        <v>68</v>
      </c>
      <c r="F327" s="50">
        <v>45237</v>
      </c>
      <c r="G327">
        <v>10.8</v>
      </c>
      <c r="H327">
        <v>73</v>
      </c>
      <c r="I327">
        <v>9</v>
      </c>
      <c r="J327" t="s">
        <v>42</v>
      </c>
      <c r="K327" t="s">
        <v>20</v>
      </c>
      <c r="L327" t="s">
        <v>7</v>
      </c>
      <c r="M327" t="s">
        <v>9</v>
      </c>
      <c r="N327">
        <v>11.4</v>
      </c>
      <c r="O327" s="51" t="str">
        <f t="shared" si="10"/>
        <v>SIN ANEMIA</v>
      </c>
      <c r="P327" s="2" t="str">
        <f t="shared" si="11"/>
        <v>6 A 35M</v>
      </c>
    </row>
    <row r="328" spans="1:16" x14ac:dyDescent="0.25">
      <c r="A328">
        <v>1450</v>
      </c>
      <c r="B328" s="50">
        <v>45531</v>
      </c>
      <c r="C328" t="s">
        <v>67</v>
      </c>
      <c r="D328">
        <v>93630012</v>
      </c>
      <c r="E328" t="s">
        <v>68</v>
      </c>
      <c r="F328" s="50">
        <v>45257</v>
      </c>
      <c r="G328">
        <v>13.36</v>
      </c>
      <c r="H328">
        <v>79</v>
      </c>
      <c r="I328">
        <v>9</v>
      </c>
      <c r="J328" t="s">
        <v>41</v>
      </c>
      <c r="K328" t="s">
        <v>28</v>
      </c>
      <c r="L328" t="s">
        <v>7</v>
      </c>
      <c r="M328" t="s">
        <v>15</v>
      </c>
      <c r="N328">
        <v>10.7</v>
      </c>
      <c r="O328" s="51" t="str">
        <f t="shared" si="10"/>
        <v>SIN ANEMIA</v>
      </c>
      <c r="P328" s="2" t="str">
        <f t="shared" si="11"/>
        <v>6 A 35M</v>
      </c>
    </row>
    <row r="329" spans="1:16" x14ac:dyDescent="0.25">
      <c r="A329">
        <v>1446</v>
      </c>
      <c r="B329" s="50">
        <v>45531</v>
      </c>
      <c r="C329" t="s">
        <v>67</v>
      </c>
      <c r="D329">
        <v>93738021</v>
      </c>
      <c r="E329" t="s">
        <v>69</v>
      </c>
      <c r="F329" s="50">
        <v>45349</v>
      </c>
      <c r="G329">
        <v>8.65</v>
      </c>
      <c r="H329">
        <v>64.5</v>
      </c>
      <c r="I329">
        <v>6</v>
      </c>
      <c r="J329" t="s">
        <v>41</v>
      </c>
      <c r="K329" t="s">
        <v>22</v>
      </c>
      <c r="L329" t="s">
        <v>7</v>
      </c>
      <c r="M329" t="s">
        <v>17</v>
      </c>
      <c r="N329">
        <v>11.3</v>
      </c>
      <c r="O329" s="51" t="str">
        <f t="shared" si="10"/>
        <v>SIN ANEMIA</v>
      </c>
      <c r="P329" s="2" t="str">
        <f t="shared" si="11"/>
        <v>6 A 35M</v>
      </c>
    </row>
    <row r="330" spans="1:16" x14ac:dyDescent="0.25">
      <c r="A330">
        <v>1443</v>
      </c>
      <c r="B330" s="50">
        <v>45531</v>
      </c>
      <c r="C330" t="s">
        <v>67</v>
      </c>
      <c r="D330">
        <v>93738391</v>
      </c>
      <c r="E330" t="s">
        <v>68</v>
      </c>
      <c r="F330" s="50">
        <v>45349</v>
      </c>
      <c r="G330">
        <v>8.15</v>
      </c>
      <c r="H330">
        <v>64.2</v>
      </c>
      <c r="I330">
        <v>6</v>
      </c>
      <c r="J330" t="s">
        <v>43</v>
      </c>
      <c r="K330" t="s">
        <v>19</v>
      </c>
      <c r="L330" t="s">
        <v>7</v>
      </c>
      <c r="M330" t="s">
        <v>7</v>
      </c>
      <c r="N330">
        <v>12.2</v>
      </c>
      <c r="O330" s="51" t="str">
        <f t="shared" si="10"/>
        <v>SIN ANEMIA</v>
      </c>
      <c r="P330" s="2" t="str">
        <f t="shared" si="11"/>
        <v>6 A 35M</v>
      </c>
    </row>
    <row r="331" spans="1:16" x14ac:dyDescent="0.25">
      <c r="A331">
        <v>1451</v>
      </c>
      <c r="B331" s="50">
        <v>45530</v>
      </c>
      <c r="C331" t="s">
        <v>67</v>
      </c>
      <c r="D331">
        <v>91503362</v>
      </c>
      <c r="E331" t="s">
        <v>68</v>
      </c>
      <c r="F331" s="50">
        <v>43722</v>
      </c>
      <c r="G331">
        <v>19.8</v>
      </c>
      <c r="H331">
        <v>103.5</v>
      </c>
      <c r="I331">
        <v>59</v>
      </c>
      <c r="J331" t="s">
        <v>41</v>
      </c>
      <c r="K331" t="s">
        <v>29</v>
      </c>
      <c r="L331" t="s">
        <v>7</v>
      </c>
      <c r="M331" t="s">
        <v>15</v>
      </c>
      <c r="N331">
        <v>13.1</v>
      </c>
      <c r="O331" s="51" t="str">
        <f t="shared" si="10"/>
        <v>SIN ANEMIA</v>
      </c>
      <c r="P331" s="2" t="str">
        <f t="shared" si="11"/>
        <v>36 A 59</v>
      </c>
    </row>
    <row r="332" spans="1:16" x14ac:dyDescent="0.25">
      <c r="A332">
        <v>1449</v>
      </c>
      <c r="B332" s="50">
        <v>45530</v>
      </c>
      <c r="C332" t="s">
        <v>67</v>
      </c>
      <c r="D332">
        <v>91574445</v>
      </c>
      <c r="E332" t="s">
        <v>69</v>
      </c>
      <c r="F332" s="50">
        <v>43773</v>
      </c>
      <c r="G332">
        <v>14.5</v>
      </c>
      <c r="H332">
        <v>101.9</v>
      </c>
      <c r="I332">
        <v>57</v>
      </c>
      <c r="J332" t="s">
        <v>41</v>
      </c>
      <c r="K332" t="s">
        <v>21</v>
      </c>
      <c r="L332" t="s">
        <v>7</v>
      </c>
      <c r="M332" t="s">
        <v>15</v>
      </c>
      <c r="N332">
        <v>13</v>
      </c>
      <c r="O332" s="51" t="str">
        <f t="shared" si="10"/>
        <v>SIN ANEMIA</v>
      </c>
      <c r="P332" s="2" t="str">
        <f t="shared" si="11"/>
        <v>36 A 59</v>
      </c>
    </row>
    <row r="333" spans="1:16" x14ac:dyDescent="0.25">
      <c r="A333">
        <v>1451</v>
      </c>
      <c r="B333" s="50">
        <v>45530</v>
      </c>
      <c r="C333" t="s">
        <v>67</v>
      </c>
      <c r="D333">
        <v>91595446</v>
      </c>
      <c r="E333" t="s">
        <v>68</v>
      </c>
      <c r="F333" s="50">
        <v>43784</v>
      </c>
      <c r="G333">
        <v>22.8</v>
      </c>
      <c r="H333">
        <v>116</v>
      </c>
      <c r="I333">
        <v>57</v>
      </c>
      <c r="J333" t="s">
        <v>41</v>
      </c>
      <c r="K333" t="s">
        <v>29</v>
      </c>
      <c r="L333" t="s">
        <v>7</v>
      </c>
      <c r="M333" t="s">
        <v>15</v>
      </c>
      <c r="N333">
        <v>12.1</v>
      </c>
      <c r="O333" s="51" t="str">
        <f t="shared" si="10"/>
        <v>SIN ANEMIA</v>
      </c>
      <c r="P333" s="2" t="str">
        <f t="shared" si="11"/>
        <v>36 A 59</v>
      </c>
    </row>
    <row r="334" spans="1:16" x14ac:dyDescent="0.25">
      <c r="A334">
        <v>1443</v>
      </c>
      <c r="B334" s="50">
        <v>45530</v>
      </c>
      <c r="C334" t="s">
        <v>67</v>
      </c>
      <c r="D334">
        <v>91972092</v>
      </c>
      <c r="E334" t="s">
        <v>69</v>
      </c>
      <c r="F334" s="50">
        <v>44057</v>
      </c>
      <c r="G334">
        <v>18.2</v>
      </c>
      <c r="H334">
        <v>94.1</v>
      </c>
      <c r="I334">
        <v>48</v>
      </c>
      <c r="J334" t="s">
        <v>43</v>
      </c>
      <c r="K334" t="s">
        <v>19</v>
      </c>
      <c r="L334" t="s">
        <v>7</v>
      </c>
      <c r="M334" t="s">
        <v>7</v>
      </c>
      <c r="N334">
        <v>11.5</v>
      </c>
      <c r="O334" s="51" t="str">
        <f t="shared" si="10"/>
        <v>SIN ANEMIA</v>
      </c>
      <c r="P334" s="2" t="str">
        <f t="shared" si="11"/>
        <v>36 A 59</v>
      </c>
    </row>
    <row r="335" spans="1:16" x14ac:dyDescent="0.25">
      <c r="A335">
        <v>1449</v>
      </c>
      <c r="B335" s="50">
        <v>45530</v>
      </c>
      <c r="C335" t="s">
        <v>67</v>
      </c>
      <c r="D335">
        <v>91988357</v>
      </c>
      <c r="E335" t="s">
        <v>69</v>
      </c>
      <c r="F335" s="50">
        <v>44069</v>
      </c>
      <c r="G335">
        <v>18.7</v>
      </c>
      <c r="H335">
        <v>104.1</v>
      </c>
      <c r="I335">
        <v>48</v>
      </c>
      <c r="J335" t="s">
        <v>41</v>
      </c>
      <c r="K335" t="s">
        <v>21</v>
      </c>
      <c r="L335" t="s">
        <v>7</v>
      </c>
      <c r="M335" t="s">
        <v>15</v>
      </c>
      <c r="N335">
        <v>12.7</v>
      </c>
      <c r="O335" s="51" t="str">
        <f t="shared" si="10"/>
        <v>SIN ANEMIA</v>
      </c>
      <c r="P335" s="2" t="str">
        <f t="shared" si="11"/>
        <v>36 A 59</v>
      </c>
    </row>
    <row r="336" spans="1:16" x14ac:dyDescent="0.25">
      <c r="A336">
        <v>1443</v>
      </c>
      <c r="B336" s="50">
        <v>45530</v>
      </c>
      <c r="C336" t="s">
        <v>67</v>
      </c>
      <c r="D336">
        <v>92093658</v>
      </c>
      <c r="E336" t="s">
        <v>69</v>
      </c>
      <c r="F336" s="50">
        <v>44139</v>
      </c>
      <c r="G336">
        <v>16.899999999999999</v>
      </c>
      <c r="H336">
        <v>97.2</v>
      </c>
      <c r="I336">
        <v>45</v>
      </c>
      <c r="J336" t="s">
        <v>43</v>
      </c>
      <c r="K336" t="s">
        <v>19</v>
      </c>
      <c r="L336" t="s">
        <v>7</v>
      </c>
      <c r="M336" t="s">
        <v>7</v>
      </c>
      <c r="N336">
        <v>12.2</v>
      </c>
      <c r="O336" s="51" t="str">
        <f t="shared" si="10"/>
        <v>SIN ANEMIA</v>
      </c>
      <c r="P336" s="2" t="str">
        <f t="shared" si="11"/>
        <v>36 A 59</v>
      </c>
    </row>
    <row r="337" spans="1:16" x14ac:dyDescent="0.25">
      <c r="A337">
        <v>1449</v>
      </c>
      <c r="B337" s="50">
        <v>45530</v>
      </c>
      <c r="C337" t="s">
        <v>67</v>
      </c>
      <c r="D337">
        <v>92335056</v>
      </c>
      <c r="E337" t="s">
        <v>69</v>
      </c>
      <c r="F337" s="50">
        <v>44314</v>
      </c>
      <c r="G337">
        <v>14</v>
      </c>
      <c r="H337">
        <v>94</v>
      </c>
      <c r="I337">
        <v>40</v>
      </c>
      <c r="J337" t="s">
        <v>41</v>
      </c>
      <c r="K337" t="s">
        <v>21</v>
      </c>
      <c r="L337" t="s">
        <v>7</v>
      </c>
      <c r="M337" t="s">
        <v>15</v>
      </c>
      <c r="N337">
        <v>11.3</v>
      </c>
      <c r="O337" s="51" t="str">
        <f t="shared" si="10"/>
        <v>SIN ANEMIA</v>
      </c>
      <c r="P337" s="2" t="str">
        <f t="shared" si="11"/>
        <v>36 A 59</v>
      </c>
    </row>
    <row r="338" spans="1:16" x14ac:dyDescent="0.25">
      <c r="A338">
        <v>1450</v>
      </c>
      <c r="B338" s="50">
        <v>45530</v>
      </c>
      <c r="C338" t="s">
        <v>67</v>
      </c>
      <c r="D338">
        <v>92508434</v>
      </c>
      <c r="E338" t="s">
        <v>69</v>
      </c>
      <c r="F338" s="50">
        <v>44433</v>
      </c>
      <c r="G338">
        <v>14.1</v>
      </c>
      <c r="H338">
        <v>93.5</v>
      </c>
      <c r="I338">
        <v>36</v>
      </c>
      <c r="J338" t="s">
        <v>41</v>
      </c>
      <c r="K338" t="s">
        <v>28</v>
      </c>
      <c r="L338" t="s">
        <v>7</v>
      </c>
      <c r="M338" t="s">
        <v>15</v>
      </c>
      <c r="N338">
        <v>11.5</v>
      </c>
      <c r="O338" s="51" t="str">
        <f t="shared" si="10"/>
        <v>SIN ANEMIA</v>
      </c>
      <c r="P338" s="2" t="str">
        <f t="shared" si="11"/>
        <v>36 A 59</v>
      </c>
    </row>
    <row r="339" spans="1:16" x14ac:dyDescent="0.25">
      <c r="A339">
        <v>1450</v>
      </c>
      <c r="B339" s="50">
        <v>45530</v>
      </c>
      <c r="C339" t="s">
        <v>67</v>
      </c>
      <c r="D339">
        <v>92508645</v>
      </c>
      <c r="E339" t="s">
        <v>68</v>
      </c>
      <c r="F339" s="50">
        <v>44433</v>
      </c>
      <c r="G339">
        <v>17.8</v>
      </c>
      <c r="H339">
        <v>97</v>
      </c>
      <c r="I339">
        <v>36</v>
      </c>
      <c r="J339" t="s">
        <v>41</v>
      </c>
      <c r="K339" t="s">
        <v>28</v>
      </c>
      <c r="L339" t="s">
        <v>7</v>
      </c>
      <c r="M339" t="s">
        <v>15</v>
      </c>
      <c r="N339">
        <v>12.6</v>
      </c>
      <c r="O339" s="51" t="str">
        <f t="shared" si="10"/>
        <v>SIN ANEMIA</v>
      </c>
      <c r="P339" s="2" t="str">
        <f t="shared" si="11"/>
        <v>36 A 59</v>
      </c>
    </row>
    <row r="340" spans="1:16" x14ac:dyDescent="0.25">
      <c r="A340">
        <v>1443</v>
      </c>
      <c r="B340" s="50">
        <v>45530</v>
      </c>
      <c r="C340" t="s">
        <v>67</v>
      </c>
      <c r="D340">
        <v>93031695</v>
      </c>
      <c r="E340" t="s">
        <v>69</v>
      </c>
      <c r="F340" s="50">
        <v>44797</v>
      </c>
      <c r="G340">
        <v>14.6</v>
      </c>
      <c r="H340">
        <v>84.1</v>
      </c>
      <c r="I340">
        <v>24</v>
      </c>
      <c r="J340" t="s">
        <v>43</v>
      </c>
      <c r="K340" t="s">
        <v>19</v>
      </c>
      <c r="L340" t="s">
        <v>7</v>
      </c>
      <c r="M340" t="s">
        <v>7</v>
      </c>
      <c r="N340">
        <v>12.8</v>
      </c>
      <c r="O340" s="51" t="str">
        <f t="shared" si="10"/>
        <v>SIN ANEMIA</v>
      </c>
      <c r="P340" s="2" t="str">
        <f t="shared" si="11"/>
        <v>6 A 35M</v>
      </c>
    </row>
    <row r="341" spans="1:16" x14ac:dyDescent="0.25">
      <c r="A341">
        <v>1443</v>
      </c>
      <c r="B341" s="50">
        <v>45530</v>
      </c>
      <c r="C341" t="s">
        <v>67</v>
      </c>
      <c r="D341">
        <v>93484626</v>
      </c>
      <c r="E341" t="s">
        <v>69</v>
      </c>
      <c r="F341" s="50">
        <v>45102</v>
      </c>
      <c r="G341">
        <v>9.0500000000000007</v>
      </c>
      <c r="H341">
        <v>70.3</v>
      </c>
      <c r="I341">
        <v>14</v>
      </c>
      <c r="J341" t="s">
        <v>43</v>
      </c>
      <c r="K341" t="s">
        <v>19</v>
      </c>
      <c r="L341" t="s">
        <v>7</v>
      </c>
      <c r="M341" t="s">
        <v>7</v>
      </c>
      <c r="N341">
        <v>12</v>
      </c>
      <c r="O341" s="51" t="str">
        <f t="shared" si="10"/>
        <v>SIN ANEMIA</v>
      </c>
      <c r="P341" s="2" t="str">
        <f t="shared" si="11"/>
        <v>6 A 35M</v>
      </c>
    </row>
    <row r="342" spans="1:16" x14ac:dyDescent="0.25">
      <c r="A342">
        <v>1443</v>
      </c>
      <c r="B342" s="50">
        <v>45530</v>
      </c>
      <c r="C342" t="s">
        <v>67</v>
      </c>
      <c r="D342">
        <v>93519066</v>
      </c>
      <c r="E342" t="s">
        <v>68</v>
      </c>
      <c r="F342" s="50">
        <v>45164</v>
      </c>
      <c r="G342">
        <v>10.3</v>
      </c>
      <c r="H342">
        <v>75.2</v>
      </c>
      <c r="I342">
        <v>12</v>
      </c>
      <c r="J342" t="s">
        <v>43</v>
      </c>
      <c r="K342" t="s">
        <v>19</v>
      </c>
      <c r="L342" t="s">
        <v>7</v>
      </c>
      <c r="M342" t="s">
        <v>7</v>
      </c>
      <c r="N342">
        <v>10.9</v>
      </c>
      <c r="O342" s="51" t="str">
        <f t="shared" si="10"/>
        <v>SIN ANEMIA</v>
      </c>
      <c r="P342" s="2" t="str">
        <f t="shared" si="11"/>
        <v>6 A 35M</v>
      </c>
    </row>
    <row r="343" spans="1:16" x14ac:dyDescent="0.25">
      <c r="A343">
        <v>1447</v>
      </c>
      <c r="B343" s="50">
        <v>45530</v>
      </c>
      <c r="C343" t="s">
        <v>67</v>
      </c>
      <c r="D343">
        <v>93629377</v>
      </c>
      <c r="E343" t="s">
        <v>69</v>
      </c>
      <c r="F343" s="50">
        <v>45256</v>
      </c>
      <c r="G343">
        <v>9.9</v>
      </c>
      <c r="H343">
        <v>70.099999999999994</v>
      </c>
      <c r="I343">
        <v>9</v>
      </c>
      <c r="J343" t="s">
        <v>43</v>
      </c>
      <c r="K343" t="s">
        <v>24</v>
      </c>
      <c r="L343" t="s">
        <v>7</v>
      </c>
      <c r="M343" t="s">
        <v>10</v>
      </c>
      <c r="N343">
        <v>11.4</v>
      </c>
      <c r="O343" s="51" t="str">
        <f t="shared" si="10"/>
        <v>SIN ANEMIA</v>
      </c>
      <c r="P343" s="2" t="str">
        <f t="shared" si="11"/>
        <v>6 A 35M</v>
      </c>
    </row>
    <row r="344" spans="1:16" x14ac:dyDescent="0.25">
      <c r="A344">
        <v>1445</v>
      </c>
      <c r="B344" s="50">
        <v>45530</v>
      </c>
      <c r="C344" t="s">
        <v>67</v>
      </c>
      <c r="D344">
        <v>93736632</v>
      </c>
      <c r="E344" t="s">
        <v>69</v>
      </c>
      <c r="F344" s="50">
        <v>45348</v>
      </c>
      <c r="G344">
        <v>7.1</v>
      </c>
      <c r="H344">
        <v>63.5</v>
      </c>
      <c r="I344">
        <v>6</v>
      </c>
      <c r="J344" t="s">
        <v>42</v>
      </c>
      <c r="K344" t="s">
        <v>20</v>
      </c>
      <c r="L344" t="s">
        <v>7</v>
      </c>
      <c r="M344" t="s">
        <v>9</v>
      </c>
      <c r="N344">
        <v>11.7</v>
      </c>
      <c r="O344" s="51" t="str">
        <f t="shared" si="10"/>
        <v>SIN ANEMIA</v>
      </c>
      <c r="P344" s="2" t="str">
        <f t="shared" si="11"/>
        <v>6 A 35M</v>
      </c>
    </row>
    <row r="345" spans="1:16" x14ac:dyDescent="0.25">
      <c r="A345">
        <v>1443</v>
      </c>
      <c r="B345" s="50">
        <v>45529</v>
      </c>
      <c r="C345" t="s">
        <v>67</v>
      </c>
      <c r="D345">
        <v>91961066</v>
      </c>
      <c r="E345" t="s">
        <v>69</v>
      </c>
      <c r="F345" s="50">
        <v>44048</v>
      </c>
      <c r="G345">
        <v>13.25</v>
      </c>
      <c r="H345">
        <v>90.6</v>
      </c>
      <c r="I345">
        <v>48</v>
      </c>
      <c r="J345" t="s">
        <v>43</v>
      </c>
      <c r="K345" t="s">
        <v>19</v>
      </c>
      <c r="L345" t="s">
        <v>7</v>
      </c>
      <c r="M345" t="s">
        <v>7</v>
      </c>
      <c r="N345">
        <v>12.3</v>
      </c>
      <c r="O345" s="51" t="str">
        <f t="shared" si="10"/>
        <v>SIN ANEMIA</v>
      </c>
      <c r="P345" s="2" t="str">
        <f t="shared" si="11"/>
        <v>36 A 59</v>
      </c>
    </row>
    <row r="346" spans="1:16" x14ac:dyDescent="0.25">
      <c r="A346">
        <v>1446</v>
      </c>
      <c r="B346" s="50">
        <v>45529</v>
      </c>
      <c r="C346" t="s">
        <v>67</v>
      </c>
      <c r="D346">
        <v>93022985</v>
      </c>
      <c r="E346" t="s">
        <v>68</v>
      </c>
      <c r="F346" s="50">
        <v>44790</v>
      </c>
      <c r="G346">
        <v>13.9</v>
      </c>
      <c r="H346">
        <v>86</v>
      </c>
      <c r="I346">
        <v>24</v>
      </c>
      <c r="J346" t="s">
        <v>41</v>
      </c>
      <c r="K346" t="s">
        <v>22</v>
      </c>
      <c r="L346" t="s">
        <v>7</v>
      </c>
      <c r="M346" t="s">
        <v>17</v>
      </c>
      <c r="N346">
        <v>11.2</v>
      </c>
      <c r="O346" s="51" t="str">
        <f t="shared" si="10"/>
        <v>SIN ANEMIA</v>
      </c>
      <c r="P346" s="2" t="str">
        <f t="shared" si="11"/>
        <v>6 A 35M</v>
      </c>
    </row>
    <row r="347" spans="1:16" x14ac:dyDescent="0.25">
      <c r="A347">
        <v>1451</v>
      </c>
      <c r="B347" s="50">
        <v>45529</v>
      </c>
      <c r="C347" t="s">
        <v>67</v>
      </c>
      <c r="D347">
        <v>93515810</v>
      </c>
      <c r="E347" t="s">
        <v>68</v>
      </c>
      <c r="F347" s="50">
        <v>45163</v>
      </c>
      <c r="G347">
        <v>10.4</v>
      </c>
      <c r="H347">
        <v>76.5</v>
      </c>
      <c r="I347">
        <v>12</v>
      </c>
      <c r="J347" t="s">
        <v>41</v>
      </c>
      <c r="K347" t="s">
        <v>29</v>
      </c>
      <c r="L347" t="s">
        <v>7</v>
      </c>
      <c r="M347" t="s">
        <v>15</v>
      </c>
      <c r="N347">
        <v>11.1</v>
      </c>
      <c r="O347" s="51" t="str">
        <f t="shared" si="10"/>
        <v>SIN ANEMIA</v>
      </c>
      <c r="P347" s="2" t="str">
        <f t="shared" si="11"/>
        <v>6 A 35M</v>
      </c>
    </row>
    <row r="348" spans="1:16" x14ac:dyDescent="0.25">
      <c r="A348">
        <v>1445</v>
      </c>
      <c r="B348" s="50">
        <v>45529</v>
      </c>
      <c r="C348" t="s">
        <v>67</v>
      </c>
      <c r="D348">
        <v>93629105</v>
      </c>
      <c r="E348" t="s">
        <v>68</v>
      </c>
      <c r="F348" s="50">
        <v>45255</v>
      </c>
      <c r="G348">
        <v>8.8000000000000007</v>
      </c>
      <c r="H348">
        <v>69.5</v>
      </c>
      <c r="I348">
        <v>9</v>
      </c>
      <c r="J348" t="s">
        <v>42</v>
      </c>
      <c r="K348" t="s">
        <v>20</v>
      </c>
      <c r="L348" t="s">
        <v>7</v>
      </c>
      <c r="M348" t="s">
        <v>9</v>
      </c>
      <c r="N348">
        <v>10</v>
      </c>
      <c r="O348" s="51" t="str">
        <f t="shared" si="10"/>
        <v>LEVE</v>
      </c>
      <c r="P348" s="2" t="str">
        <f t="shared" si="11"/>
        <v>6 A 35M</v>
      </c>
    </row>
    <row r="349" spans="1:16" x14ac:dyDescent="0.25">
      <c r="A349">
        <v>1445</v>
      </c>
      <c r="B349" s="50">
        <v>45528</v>
      </c>
      <c r="C349" t="s">
        <v>67</v>
      </c>
      <c r="D349">
        <v>93273148</v>
      </c>
      <c r="E349" t="s">
        <v>69</v>
      </c>
      <c r="F349" s="50">
        <v>44971</v>
      </c>
      <c r="G349">
        <v>10.5</v>
      </c>
      <c r="H349">
        <v>80.5</v>
      </c>
      <c r="I349">
        <v>18</v>
      </c>
      <c r="J349" t="s">
        <v>42</v>
      </c>
      <c r="K349" t="s">
        <v>20</v>
      </c>
      <c r="L349" t="s">
        <v>7</v>
      </c>
      <c r="M349" t="s">
        <v>9</v>
      </c>
      <c r="N349">
        <v>13.2</v>
      </c>
      <c r="O349" s="51" t="str">
        <f t="shared" si="10"/>
        <v>SIN ANEMIA</v>
      </c>
      <c r="P349" s="2" t="str">
        <f t="shared" si="11"/>
        <v>6 A 35M</v>
      </c>
    </row>
    <row r="350" spans="1:16" x14ac:dyDescent="0.25">
      <c r="A350">
        <v>1445</v>
      </c>
      <c r="B350" s="50">
        <v>45528</v>
      </c>
      <c r="C350" t="s">
        <v>67</v>
      </c>
      <c r="D350">
        <v>93360178</v>
      </c>
      <c r="E350" t="s">
        <v>69</v>
      </c>
      <c r="F350" s="50">
        <v>45041</v>
      </c>
      <c r="G350">
        <v>15.5</v>
      </c>
      <c r="H350">
        <v>80.400000000000006</v>
      </c>
      <c r="I350">
        <v>16</v>
      </c>
      <c r="J350" t="s">
        <v>42</v>
      </c>
      <c r="K350" t="s">
        <v>20</v>
      </c>
      <c r="L350" t="s">
        <v>7</v>
      </c>
      <c r="M350" t="s">
        <v>9</v>
      </c>
      <c r="N350">
        <v>11.2</v>
      </c>
      <c r="O350" s="51" t="str">
        <f t="shared" si="10"/>
        <v>SIN ANEMIA</v>
      </c>
      <c r="P350" s="2" t="str">
        <f t="shared" si="11"/>
        <v>6 A 35M</v>
      </c>
    </row>
    <row r="351" spans="1:16" x14ac:dyDescent="0.25">
      <c r="A351">
        <v>1447</v>
      </c>
      <c r="B351" s="50">
        <v>45528</v>
      </c>
      <c r="C351" t="s">
        <v>67</v>
      </c>
      <c r="D351">
        <v>93627337</v>
      </c>
      <c r="E351" t="s">
        <v>69</v>
      </c>
      <c r="F351" s="50">
        <v>45254</v>
      </c>
      <c r="G351">
        <v>8.8000000000000007</v>
      </c>
      <c r="H351">
        <v>70.5</v>
      </c>
      <c r="I351">
        <v>9</v>
      </c>
      <c r="J351" t="s">
        <v>43</v>
      </c>
      <c r="K351" t="s">
        <v>24</v>
      </c>
      <c r="L351" t="s">
        <v>7</v>
      </c>
      <c r="M351" t="s">
        <v>10</v>
      </c>
      <c r="N351">
        <v>11.2</v>
      </c>
      <c r="O351" s="51" t="str">
        <f t="shared" si="10"/>
        <v>SIN ANEMIA</v>
      </c>
      <c r="P351" s="2" t="str">
        <f t="shared" si="11"/>
        <v>6 A 35M</v>
      </c>
    </row>
    <row r="352" spans="1:16" x14ac:dyDescent="0.25">
      <c r="A352">
        <v>1446</v>
      </c>
      <c r="B352" s="50">
        <v>45528</v>
      </c>
      <c r="C352" t="s">
        <v>67</v>
      </c>
      <c r="D352">
        <v>93734897</v>
      </c>
      <c r="E352" t="s">
        <v>68</v>
      </c>
      <c r="F352" s="50">
        <v>45346</v>
      </c>
      <c r="G352">
        <v>7.9</v>
      </c>
      <c r="H352">
        <v>62.8</v>
      </c>
      <c r="I352">
        <v>6</v>
      </c>
      <c r="J352" t="s">
        <v>41</v>
      </c>
      <c r="K352" t="s">
        <v>22</v>
      </c>
      <c r="L352" t="s">
        <v>7</v>
      </c>
      <c r="M352" t="s">
        <v>17</v>
      </c>
      <c r="N352">
        <v>12</v>
      </c>
      <c r="O352" s="51" t="str">
        <f t="shared" si="10"/>
        <v>SIN ANEMIA</v>
      </c>
      <c r="P352" s="2" t="str">
        <f t="shared" si="11"/>
        <v>6 A 35M</v>
      </c>
    </row>
    <row r="353" spans="1:16" x14ac:dyDescent="0.25">
      <c r="A353">
        <v>1449</v>
      </c>
      <c r="B353" s="50">
        <v>45527</v>
      </c>
      <c r="C353" t="s">
        <v>67</v>
      </c>
      <c r="D353">
        <v>91982830</v>
      </c>
      <c r="E353" t="s">
        <v>68</v>
      </c>
      <c r="F353" s="50">
        <v>44065</v>
      </c>
      <c r="G353">
        <v>21</v>
      </c>
      <c r="H353">
        <v>101.8</v>
      </c>
      <c r="I353">
        <v>48</v>
      </c>
      <c r="J353" t="s">
        <v>41</v>
      </c>
      <c r="K353" t="s">
        <v>21</v>
      </c>
      <c r="L353" t="s">
        <v>7</v>
      </c>
      <c r="M353" t="s">
        <v>15</v>
      </c>
      <c r="N353">
        <v>12.6</v>
      </c>
      <c r="O353" s="51" t="str">
        <f t="shared" si="10"/>
        <v>SIN ANEMIA</v>
      </c>
      <c r="P353" s="2" t="str">
        <f t="shared" si="11"/>
        <v>36 A 59</v>
      </c>
    </row>
    <row r="354" spans="1:16" x14ac:dyDescent="0.25">
      <c r="A354">
        <v>1444</v>
      </c>
      <c r="B354" s="50">
        <v>45527</v>
      </c>
      <c r="C354" t="s">
        <v>67</v>
      </c>
      <c r="D354">
        <v>92672358</v>
      </c>
      <c r="E354" t="s">
        <v>68</v>
      </c>
      <c r="F354" s="50">
        <v>44547</v>
      </c>
      <c r="G354">
        <v>13.2</v>
      </c>
      <c r="H354">
        <v>97</v>
      </c>
      <c r="I354">
        <v>32</v>
      </c>
      <c r="J354" t="s">
        <v>43</v>
      </c>
      <c r="K354" t="s">
        <v>18</v>
      </c>
      <c r="L354" t="s">
        <v>7</v>
      </c>
      <c r="M354" t="s">
        <v>10</v>
      </c>
      <c r="N354">
        <v>14</v>
      </c>
      <c r="O354" s="51" t="str">
        <f t="shared" si="10"/>
        <v>SIN ANEMIA</v>
      </c>
      <c r="P354" s="2" t="str">
        <f t="shared" si="11"/>
        <v>6 A 35M</v>
      </c>
    </row>
    <row r="355" spans="1:16" x14ac:dyDescent="0.25">
      <c r="A355">
        <v>1445</v>
      </c>
      <c r="B355" s="50">
        <v>45527</v>
      </c>
      <c r="C355" t="s">
        <v>67</v>
      </c>
      <c r="D355">
        <v>93191245</v>
      </c>
      <c r="E355" t="s">
        <v>69</v>
      </c>
      <c r="F355" s="50">
        <v>44918</v>
      </c>
      <c r="G355">
        <v>11.1</v>
      </c>
      <c r="H355">
        <v>79.099999999999994</v>
      </c>
      <c r="I355">
        <v>20</v>
      </c>
      <c r="J355" t="s">
        <v>42</v>
      </c>
      <c r="K355" t="s">
        <v>20</v>
      </c>
      <c r="L355" t="s">
        <v>7</v>
      </c>
      <c r="M355" t="s">
        <v>9</v>
      </c>
      <c r="N355">
        <v>10.8</v>
      </c>
      <c r="O355" s="51" t="str">
        <f t="shared" si="10"/>
        <v>SIN ANEMIA</v>
      </c>
      <c r="P355" s="2" t="str">
        <f t="shared" si="11"/>
        <v>6 A 35M</v>
      </c>
    </row>
    <row r="356" spans="1:16" x14ac:dyDescent="0.25">
      <c r="A356">
        <v>1449</v>
      </c>
      <c r="B356" s="50">
        <v>45527</v>
      </c>
      <c r="C356" t="s">
        <v>67</v>
      </c>
      <c r="D356">
        <v>93513607</v>
      </c>
      <c r="E356" t="s">
        <v>69</v>
      </c>
      <c r="F356" s="50">
        <v>45161</v>
      </c>
      <c r="G356">
        <v>11</v>
      </c>
      <c r="H356">
        <v>77.400000000000006</v>
      </c>
      <c r="I356">
        <v>12</v>
      </c>
      <c r="J356" t="s">
        <v>41</v>
      </c>
      <c r="K356" t="s">
        <v>21</v>
      </c>
      <c r="L356" t="s">
        <v>7</v>
      </c>
      <c r="M356" t="s">
        <v>15</v>
      </c>
      <c r="N356">
        <v>11.3</v>
      </c>
      <c r="O356" s="51" t="str">
        <f t="shared" si="10"/>
        <v>SIN ANEMIA</v>
      </c>
      <c r="P356" s="2" t="str">
        <f t="shared" si="11"/>
        <v>6 A 35M</v>
      </c>
    </row>
    <row r="357" spans="1:16" x14ac:dyDescent="0.25">
      <c r="A357">
        <v>1449</v>
      </c>
      <c r="B357" s="50">
        <v>45527</v>
      </c>
      <c r="C357" t="s">
        <v>67</v>
      </c>
      <c r="D357">
        <v>93514030</v>
      </c>
      <c r="E357" t="s">
        <v>68</v>
      </c>
      <c r="F357" s="50">
        <v>45161</v>
      </c>
      <c r="G357">
        <v>10.63</v>
      </c>
      <c r="H357">
        <v>75</v>
      </c>
      <c r="I357">
        <v>12</v>
      </c>
      <c r="J357" t="s">
        <v>41</v>
      </c>
      <c r="K357" t="s">
        <v>21</v>
      </c>
      <c r="L357" t="s">
        <v>7</v>
      </c>
      <c r="M357" t="s">
        <v>15</v>
      </c>
      <c r="N357">
        <v>9.3000000000000007</v>
      </c>
      <c r="O357" s="51" t="str">
        <f t="shared" si="10"/>
        <v>MODERADA</v>
      </c>
      <c r="P357" s="2" t="str">
        <f t="shared" si="11"/>
        <v>6 A 35M</v>
      </c>
    </row>
    <row r="358" spans="1:16" x14ac:dyDescent="0.25">
      <c r="A358">
        <v>1445</v>
      </c>
      <c r="B358" s="50">
        <v>45527</v>
      </c>
      <c r="C358" t="s">
        <v>67</v>
      </c>
      <c r="D358">
        <v>93717612</v>
      </c>
      <c r="E358" t="s">
        <v>68</v>
      </c>
      <c r="F358" s="50">
        <v>45332</v>
      </c>
      <c r="G358">
        <v>10.3</v>
      </c>
      <c r="H358">
        <v>68.5</v>
      </c>
      <c r="I358">
        <v>6</v>
      </c>
      <c r="J358" t="s">
        <v>42</v>
      </c>
      <c r="K358" t="s">
        <v>20</v>
      </c>
      <c r="L358" t="s">
        <v>7</v>
      </c>
      <c r="M358" t="s">
        <v>9</v>
      </c>
      <c r="N358">
        <v>11.6</v>
      </c>
      <c r="O358" s="51" t="str">
        <f t="shared" si="10"/>
        <v>SIN ANEMIA</v>
      </c>
      <c r="P358" s="2" t="str">
        <f t="shared" si="11"/>
        <v>6 A 35M</v>
      </c>
    </row>
    <row r="359" spans="1:16" x14ac:dyDescent="0.25">
      <c r="A359">
        <v>1444</v>
      </c>
      <c r="B359" s="50">
        <v>45527</v>
      </c>
      <c r="C359" t="s">
        <v>67</v>
      </c>
      <c r="D359">
        <v>93731574</v>
      </c>
      <c r="E359" t="s">
        <v>68</v>
      </c>
      <c r="F359" s="50">
        <v>45344</v>
      </c>
      <c r="G359">
        <v>9.1999999999999993</v>
      </c>
      <c r="H359">
        <v>66.2</v>
      </c>
      <c r="I359">
        <v>6</v>
      </c>
      <c r="J359" t="s">
        <v>43</v>
      </c>
      <c r="K359" t="s">
        <v>18</v>
      </c>
      <c r="L359" t="s">
        <v>7</v>
      </c>
      <c r="M359" t="s">
        <v>10</v>
      </c>
      <c r="N359">
        <v>11.6</v>
      </c>
      <c r="O359" s="51" t="str">
        <f t="shared" si="10"/>
        <v>SIN ANEMIA</v>
      </c>
      <c r="P359" s="2" t="str">
        <f t="shared" si="11"/>
        <v>6 A 35M</v>
      </c>
    </row>
    <row r="360" spans="1:16" x14ac:dyDescent="0.25">
      <c r="A360">
        <v>1443</v>
      </c>
      <c r="B360" s="50">
        <v>45527</v>
      </c>
      <c r="C360" t="s">
        <v>67</v>
      </c>
      <c r="D360">
        <v>93733687</v>
      </c>
      <c r="E360" t="s">
        <v>69</v>
      </c>
      <c r="F360" s="50">
        <v>45345</v>
      </c>
      <c r="G360">
        <v>7.2</v>
      </c>
      <c r="H360">
        <v>65.2</v>
      </c>
      <c r="I360">
        <v>6</v>
      </c>
      <c r="J360" t="s">
        <v>43</v>
      </c>
      <c r="K360" t="s">
        <v>19</v>
      </c>
      <c r="L360" t="s">
        <v>7</v>
      </c>
      <c r="M360" t="s">
        <v>7</v>
      </c>
      <c r="N360">
        <v>12.9</v>
      </c>
      <c r="O360" s="51" t="str">
        <f t="shared" si="10"/>
        <v>SIN ANEMIA</v>
      </c>
      <c r="P360" s="2" t="str">
        <f t="shared" si="11"/>
        <v>6 A 35M</v>
      </c>
    </row>
    <row r="361" spans="1:16" x14ac:dyDescent="0.25">
      <c r="A361">
        <v>1444</v>
      </c>
      <c r="B361" s="50">
        <v>45526</v>
      </c>
      <c r="C361" t="s">
        <v>67</v>
      </c>
      <c r="D361">
        <v>91921507</v>
      </c>
      <c r="E361" t="s">
        <v>68</v>
      </c>
      <c r="F361" s="50">
        <v>44019</v>
      </c>
      <c r="G361">
        <v>15.1</v>
      </c>
      <c r="H361">
        <v>98.1</v>
      </c>
      <c r="I361">
        <v>49</v>
      </c>
      <c r="J361" t="s">
        <v>43</v>
      </c>
      <c r="K361" t="s">
        <v>18</v>
      </c>
      <c r="L361" t="s">
        <v>7</v>
      </c>
      <c r="M361" t="s">
        <v>10</v>
      </c>
      <c r="N361">
        <v>11</v>
      </c>
      <c r="O361" s="51" t="str">
        <f t="shared" si="10"/>
        <v>SIN ANEMIA</v>
      </c>
      <c r="P361" s="2" t="str">
        <f t="shared" si="11"/>
        <v>36 A 59</v>
      </c>
    </row>
    <row r="362" spans="1:16" x14ac:dyDescent="0.25">
      <c r="A362">
        <v>1449</v>
      </c>
      <c r="B362" s="50">
        <v>45526</v>
      </c>
      <c r="C362" t="s">
        <v>67</v>
      </c>
      <c r="D362">
        <v>91982065</v>
      </c>
      <c r="E362" t="s">
        <v>68</v>
      </c>
      <c r="F362" s="50">
        <v>44065</v>
      </c>
      <c r="G362">
        <v>16.5</v>
      </c>
      <c r="H362">
        <v>107</v>
      </c>
      <c r="I362">
        <v>48</v>
      </c>
      <c r="J362" t="s">
        <v>41</v>
      </c>
      <c r="K362" t="s">
        <v>21</v>
      </c>
      <c r="L362" t="s">
        <v>7</v>
      </c>
      <c r="M362" t="s">
        <v>15</v>
      </c>
      <c r="N362">
        <v>12.2</v>
      </c>
      <c r="O362" s="51" t="str">
        <f t="shared" si="10"/>
        <v>SIN ANEMIA</v>
      </c>
      <c r="P362" s="2" t="str">
        <f t="shared" si="11"/>
        <v>36 A 59</v>
      </c>
    </row>
    <row r="363" spans="1:16" x14ac:dyDescent="0.25">
      <c r="A363">
        <v>1451</v>
      </c>
      <c r="B363" s="50">
        <v>45526</v>
      </c>
      <c r="C363" t="s">
        <v>67</v>
      </c>
      <c r="D363">
        <v>93396043</v>
      </c>
      <c r="E363" t="s">
        <v>68</v>
      </c>
      <c r="F363" s="50">
        <v>45068</v>
      </c>
      <c r="G363">
        <v>11.9</v>
      </c>
      <c r="H363">
        <v>76.5</v>
      </c>
      <c r="I363">
        <v>15</v>
      </c>
      <c r="J363" t="s">
        <v>41</v>
      </c>
      <c r="K363" t="s">
        <v>29</v>
      </c>
      <c r="L363" t="s">
        <v>7</v>
      </c>
      <c r="M363" t="s">
        <v>15</v>
      </c>
      <c r="N363">
        <v>11</v>
      </c>
      <c r="O363" s="51" t="str">
        <f t="shared" si="10"/>
        <v>SIN ANEMIA</v>
      </c>
      <c r="P363" s="2" t="str">
        <f t="shared" si="11"/>
        <v>6 A 35M</v>
      </c>
    </row>
    <row r="364" spans="1:16" x14ac:dyDescent="0.25">
      <c r="A364">
        <v>1446</v>
      </c>
      <c r="B364" s="50">
        <v>45526</v>
      </c>
      <c r="C364" t="s">
        <v>67</v>
      </c>
      <c r="D364">
        <v>93587610</v>
      </c>
      <c r="E364" t="s">
        <v>68</v>
      </c>
      <c r="F364" s="50">
        <v>45221</v>
      </c>
      <c r="G364">
        <v>6.67</v>
      </c>
      <c r="H364">
        <v>65</v>
      </c>
      <c r="I364">
        <v>10</v>
      </c>
      <c r="J364" t="s">
        <v>41</v>
      </c>
      <c r="K364" t="s">
        <v>22</v>
      </c>
      <c r="L364" t="s">
        <v>7</v>
      </c>
      <c r="M364" t="s">
        <v>17</v>
      </c>
      <c r="N364">
        <v>11.3</v>
      </c>
      <c r="O364" s="51" t="str">
        <f t="shared" si="10"/>
        <v>SIN ANEMIA</v>
      </c>
      <c r="P364" s="2" t="str">
        <f t="shared" si="11"/>
        <v>6 A 35M</v>
      </c>
    </row>
    <row r="365" spans="1:16" x14ac:dyDescent="0.25">
      <c r="A365">
        <v>1445</v>
      </c>
      <c r="B365" s="50">
        <v>45526</v>
      </c>
      <c r="C365" t="s">
        <v>67</v>
      </c>
      <c r="D365">
        <v>93731750</v>
      </c>
      <c r="E365" t="s">
        <v>68</v>
      </c>
      <c r="F365" s="50">
        <v>45344</v>
      </c>
      <c r="G365">
        <v>10.48</v>
      </c>
      <c r="H365">
        <v>62.5</v>
      </c>
      <c r="I365">
        <v>6</v>
      </c>
      <c r="J365" t="s">
        <v>42</v>
      </c>
      <c r="K365" t="s">
        <v>20</v>
      </c>
      <c r="L365" t="s">
        <v>7</v>
      </c>
      <c r="M365" t="s">
        <v>9</v>
      </c>
      <c r="N365">
        <v>11</v>
      </c>
      <c r="O365" s="51" t="str">
        <f t="shared" si="10"/>
        <v>SIN ANEMIA</v>
      </c>
      <c r="P365" s="2" t="str">
        <f t="shared" si="11"/>
        <v>6 A 35M</v>
      </c>
    </row>
    <row r="366" spans="1:16" x14ac:dyDescent="0.25">
      <c r="A366">
        <v>1447</v>
      </c>
      <c r="B366" s="50">
        <v>45525</v>
      </c>
      <c r="C366" t="s">
        <v>67</v>
      </c>
      <c r="D366">
        <v>91585423</v>
      </c>
      <c r="E366" t="s">
        <v>69</v>
      </c>
      <c r="F366" s="50">
        <v>43779</v>
      </c>
      <c r="G366">
        <v>16.399999999999999</v>
      </c>
      <c r="H366">
        <v>104.5</v>
      </c>
      <c r="I366">
        <v>57</v>
      </c>
      <c r="J366" t="s">
        <v>43</v>
      </c>
      <c r="K366" t="s">
        <v>24</v>
      </c>
      <c r="L366" t="s">
        <v>7</v>
      </c>
      <c r="M366" t="s">
        <v>10</v>
      </c>
      <c r="N366">
        <v>12.9</v>
      </c>
      <c r="O366" s="51" t="str">
        <f t="shared" si="10"/>
        <v>SIN ANEMIA</v>
      </c>
      <c r="P366" s="2" t="str">
        <f t="shared" si="11"/>
        <v>36 A 59</v>
      </c>
    </row>
    <row r="367" spans="1:16" x14ac:dyDescent="0.25">
      <c r="A367">
        <v>1452</v>
      </c>
      <c r="B367" s="50">
        <v>45525</v>
      </c>
      <c r="C367" t="s">
        <v>67</v>
      </c>
      <c r="D367">
        <v>92006336</v>
      </c>
      <c r="E367" t="s">
        <v>68</v>
      </c>
      <c r="F367" s="50">
        <v>44055</v>
      </c>
      <c r="G367">
        <v>15.8</v>
      </c>
      <c r="H367">
        <v>101</v>
      </c>
      <c r="I367">
        <v>48</v>
      </c>
      <c r="J367" t="s">
        <v>42</v>
      </c>
      <c r="K367" t="s">
        <v>25</v>
      </c>
      <c r="L367" t="s">
        <v>7</v>
      </c>
      <c r="M367" t="s">
        <v>9</v>
      </c>
      <c r="N367">
        <v>11.7</v>
      </c>
      <c r="O367" s="51" t="str">
        <f t="shared" si="10"/>
        <v>SIN ANEMIA</v>
      </c>
      <c r="P367" s="2" t="str">
        <f t="shared" si="11"/>
        <v>36 A 59</v>
      </c>
    </row>
    <row r="368" spans="1:16" x14ac:dyDescent="0.25">
      <c r="A368">
        <v>1450</v>
      </c>
      <c r="B368" s="50">
        <v>45525</v>
      </c>
      <c r="C368" t="s">
        <v>67</v>
      </c>
      <c r="D368">
        <v>92057181</v>
      </c>
      <c r="E368" t="s">
        <v>69</v>
      </c>
      <c r="F368" s="50">
        <v>44115</v>
      </c>
      <c r="G368">
        <v>14.2</v>
      </c>
      <c r="H368">
        <v>97.3</v>
      </c>
      <c r="I368">
        <v>46</v>
      </c>
      <c r="J368" t="s">
        <v>41</v>
      </c>
      <c r="K368" t="s">
        <v>28</v>
      </c>
      <c r="L368" t="s">
        <v>7</v>
      </c>
      <c r="M368" t="s">
        <v>15</v>
      </c>
      <c r="N368">
        <v>11</v>
      </c>
      <c r="O368" s="51" t="str">
        <f t="shared" si="10"/>
        <v>SIN ANEMIA</v>
      </c>
      <c r="P368" s="2" t="str">
        <f t="shared" si="11"/>
        <v>36 A 59</v>
      </c>
    </row>
    <row r="369" spans="1:16" x14ac:dyDescent="0.25">
      <c r="A369">
        <v>1451</v>
      </c>
      <c r="B369" s="50">
        <v>45525</v>
      </c>
      <c r="C369" t="s">
        <v>67</v>
      </c>
      <c r="D369">
        <v>92502726</v>
      </c>
      <c r="E369" t="s">
        <v>69</v>
      </c>
      <c r="F369" s="50">
        <v>44429</v>
      </c>
      <c r="G369">
        <v>13</v>
      </c>
      <c r="H369">
        <v>91.1</v>
      </c>
      <c r="I369">
        <v>36</v>
      </c>
      <c r="J369" t="s">
        <v>41</v>
      </c>
      <c r="K369" t="s">
        <v>29</v>
      </c>
      <c r="L369" t="s">
        <v>7</v>
      </c>
      <c r="M369" t="s">
        <v>15</v>
      </c>
      <c r="N369">
        <v>12.3</v>
      </c>
      <c r="O369" s="51" t="str">
        <f t="shared" si="10"/>
        <v>SIN ANEMIA</v>
      </c>
      <c r="P369" s="2" t="str">
        <f t="shared" si="11"/>
        <v>36 A 59</v>
      </c>
    </row>
    <row r="370" spans="1:16" x14ac:dyDescent="0.25">
      <c r="A370">
        <v>1444</v>
      </c>
      <c r="B370" s="50">
        <v>45525</v>
      </c>
      <c r="C370" t="s">
        <v>67</v>
      </c>
      <c r="D370">
        <v>92900656</v>
      </c>
      <c r="E370" t="s">
        <v>69</v>
      </c>
      <c r="F370" s="50">
        <v>44702</v>
      </c>
      <c r="G370">
        <v>14</v>
      </c>
      <c r="H370">
        <v>88.2</v>
      </c>
      <c r="I370">
        <v>27</v>
      </c>
      <c r="J370" t="s">
        <v>43</v>
      </c>
      <c r="K370" t="s">
        <v>18</v>
      </c>
      <c r="L370" t="s">
        <v>7</v>
      </c>
      <c r="M370" t="s">
        <v>10</v>
      </c>
      <c r="N370">
        <v>12.8</v>
      </c>
      <c r="O370" s="51" t="str">
        <f t="shared" si="10"/>
        <v>SIN ANEMIA</v>
      </c>
      <c r="P370" s="2" t="str">
        <f t="shared" si="11"/>
        <v>6 A 35M</v>
      </c>
    </row>
    <row r="371" spans="1:16" x14ac:dyDescent="0.25">
      <c r="A371">
        <v>1444</v>
      </c>
      <c r="B371" s="50">
        <v>45525</v>
      </c>
      <c r="C371" t="s">
        <v>67</v>
      </c>
      <c r="D371">
        <v>93262160</v>
      </c>
      <c r="E371" t="s">
        <v>68</v>
      </c>
      <c r="F371" s="50">
        <v>44970</v>
      </c>
      <c r="G371">
        <v>11</v>
      </c>
      <c r="H371">
        <v>80</v>
      </c>
      <c r="I371">
        <v>18</v>
      </c>
      <c r="J371" t="s">
        <v>43</v>
      </c>
      <c r="K371" t="s">
        <v>18</v>
      </c>
      <c r="L371" t="s">
        <v>7</v>
      </c>
      <c r="M371" t="s">
        <v>10</v>
      </c>
      <c r="N371">
        <v>11.8</v>
      </c>
      <c r="O371" s="51" t="str">
        <f t="shared" si="10"/>
        <v>SIN ANEMIA</v>
      </c>
      <c r="P371" s="2" t="str">
        <f t="shared" si="11"/>
        <v>6 A 35M</v>
      </c>
    </row>
    <row r="372" spans="1:16" x14ac:dyDescent="0.25">
      <c r="A372">
        <v>1444</v>
      </c>
      <c r="B372" s="50">
        <v>45525</v>
      </c>
      <c r="C372" t="s">
        <v>67</v>
      </c>
      <c r="D372">
        <v>93393503</v>
      </c>
      <c r="E372" t="s">
        <v>68</v>
      </c>
      <c r="F372" s="50">
        <v>45066</v>
      </c>
      <c r="G372">
        <v>11.4</v>
      </c>
      <c r="H372">
        <v>78</v>
      </c>
      <c r="I372">
        <v>15</v>
      </c>
      <c r="J372" t="s">
        <v>43</v>
      </c>
      <c r="K372" t="s">
        <v>18</v>
      </c>
      <c r="L372" t="s">
        <v>7</v>
      </c>
      <c r="M372" t="s">
        <v>10</v>
      </c>
      <c r="N372">
        <v>11</v>
      </c>
      <c r="O372" s="51" t="str">
        <f t="shared" si="10"/>
        <v>SIN ANEMIA</v>
      </c>
      <c r="P372" s="2" t="str">
        <f t="shared" si="11"/>
        <v>6 A 35M</v>
      </c>
    </row>
    <row r="373" spans="1:16" x14ac:dyDescent="0.25">
      <c r="A373">
        <v>1449</v>
      </c>
      <c r="B373" s="50">
        <v>45525</v>
      </c>
      <c r="C373" t="s">
        <v>67</v>
      </c>
      <c r="D373">
        <v>93395498</v>
      </c>
      <c r="E373" t="s">
        <v>68</v>
      </c>
      <c r="F373" s="50">
        <v>45065</v>
      </c>
      <c r="G373">
        <v>10.46</v>
      </c>
      <c r="H373">
        <v>76.400000000000006</v>
      </c>
      <c r="I373">
        <v>15</v>
      </c>
      <c r="J373" t="s">
        <v>41</v>
      </c>
      <c r="K373" t="s">
        <v>21</v>
      </c>
      <c r="L373" t="s">
        <v>7</v>
      </c>
      <c r="M373" t="s">
        <v>15</v>
      </c>
      <c r="N373">
        <v>11.1</v>
      </c>
      <c r="O373" s="51" t="str">
        <f t="shared" si="10"/>
        <v>SIN ANEMIA</v>
      </c>
      <c r="P373" s="2" t="str">
        <f t="shared" si="11"/>
        <v>6 A 35M</v>
      </c>
    </row>
    <row r="374" spans="1:16" x14ac:dyDescent="0.25">
      <c r="A374">
        <v>1449</v>
      </c>
      <c r="B374" s="50">
        <v>45525</v>
      </c>
      <c r="C374" t="s">
        <v>67</v>
      </c>
      <c r="D374">
        <v>93731313</v>
      </c>
      <c r="E374" t="s">
        <v>68</v>
      </c>
      <c r="F374" s="50">
        <v>45343</v>
      </c>
      <c r="G374">
        <v>8.76</v>
      </c>
      <c r="H374">
        <v>68</v>
      </c>
      <c r="I374">
        <v>6</v>
      </c>
      <c r="J374" t="s">
        <v>41</v>
      </c>
      <c r="K374" t="s">
        <v>21</v>
      </c>
      <c r="L374" t="s">
        <v>7</v>
      </c>
      <c r="M374" t="s">
        <v>15</v>
      </c>
      <c r="N374">
        <v>10.7</v>
      </c>
      <c r="O374" s="51" t="str">
        <f t="shared" si="10"/>
        <v>SIN ANEMIA</v>
      </c>
      <c r="P374" s="2" t="str">
        <f t="shared" si="11"/>
        <v>6 A 35M</v>
      </c>
    </row>
    <row r="375" spans="1:16" x14ac:dyDescent="0.25">
      <c r="A375">
        <v>1443</v>
      </c>
      <c r="B375" s="50">
        <v>45525</v>
      </c>
      <c r="C375" t="s">
        <v>67</v>
      </c>
      <c r="D375">
        <v>93732404</v>
      </c>
      <c r="E375" t="s">
        <v>69</v>
      </c>
      <c r="F375" s="50">
        <v>45343</v>
      </c>
      <c r="G375">
        <v>9.4</v>
      </c>
      <c r="H375">
        <v>68.2</v>
      </c>
      <c r="I375">
        <v>6</v>
      </c>
      <c r="J375" t="s">
        <v>43</v>
      </c>
      <c r="K375" t="s">
        <v>19</v>
      </c>
      <c r="L375" t="s">
        <v>7</v>
      </c>
      <c r="M375" t="s">
        <v>7</v>
      </c>
      <c r="N375">
        <v>12.9</v>
      </c>
      <c r="O375" s="51" t="str">
        <f t="shared" si="10"/>
        <v>SIN ANEMIA</v>
      </c>
      <c r="P375" s="2" t="str">
        <f t="shared" si="11"/>
        <v>6 A 35M</v>
      </c>
    </row>
    <row r="376" spans="1:16" x14ac:dyDescent="0.25">
      <c r="A376">
        <v>1448</v>
      </c>
      <c r="B376" s="50">
        <v>45524</v>
      </c>
      <c r="C376" t="s">
        <v>67</v>
      </c>
      <c r="D376">
        <v>91491779</v>
      </c>
      <c r="E376" t="s">
        <v>68</v>
      </c>
      <c r="F376" s="50">
        <v>43717</v>
      </c>
      <c r="G376">
        <v>18.399999999999999</v>
      </c>
      <c r="H376">
        <v>106.1</v>
      </c>
      <c r="I376">
        <v>59</v>
      </c>
      <c r="J376" t="s">
        <v>43</v>
      </c>
      <c r="K376" t="s">
        <v>23</v>
      </c>
      <c r="L376" t="s">
        <v>7</v>
      </c>
      <c r="M376" t="s">
        <v>70</v>
      </c>
      <c r="N376">
        <v>11.7</v>
      </c>
      <c r="O376" s="51" t="str">
        <f t="shared" si="10"/>
        <v>SIN ANEMIA</v>
      </c>
      <c r="P376" s="2" t="str">
        <f t="shared" si="11"/>
        <v>36 A 59</v>
      </c>
    </row>
    <row r="377" spans="1:16" x14ac:dyDescent="0.25">
      <c r="A377">
        <v>1449</v>
      </c>
      <c r="B377" s="50">
        <v>45524</v>
      </c>
      <c r="C377" t="s">
        <v>67</v>
      </c>
      <c r="D377">
        <v>92501224</v>
      </c>
      <c r="E377" t="s">
        <v>68</v>
      </c>
      <c r="F377" s="50">
        <v>44428</v>
      </c>
      <c r="G377">
        <v>13.6</v>
      </c>
      <c r="H377">
        <v>93</v>
      </c>
      <c r="I377">
        <v>36</v>
      </c>
      <c r="J377" t="s">
        <v>41</v>
      </c>
      <c r="K377" t="s">
        <v>21</v>
      </c>
      <c r="L377" t="s">
        <v>7</v>
      </c>
      <c r="M377" t="s">
        <v>15</v>
      </c>
      <c r="N377">
        <v>11.3</v>
      </c>
      <c r="O377" s="51" t="str">
        <f t="shared" si="10"/>
        <v>SIN ANEMIA</v>
      </c>
      <c r="P377" s="2" t="str">
        <f t="shared" si="11"/>
        <v>36 A 59</v>
      </c>
    </row>
    <row r="378" spans="1:16" x14ac:dyDescent="0.25">
      <c r="A378">
        <v>1450</v>
      </c>
      <c r="B378" s="50">
        <v>45524</v>
      </c>
      <c r="C378" t="s">
        <v>67</v>
      </c>
      <c r="D378">
        <v>93393669</v>
      </c>
      <c r="E378" t="s">
        <v>69</v>
      </c>
      <c r="F378" s="50">
        <v>45066</v>
      </c>
      <c r="G378">
        <v>0</v>
      </c>
      <c r="H378">
        <v>0</v>
      </c>
      <c r="I378">
        <v>15</v>
      </c>
      <c r="J378" t="s">
        <v>41</v>
      </c>
      <c r="K378" t="s">
        <v>28</v>
      </c>
      <c r="L378" t="s">
        <v>7</v>
      </c>
      <c r="M378" t="s">
        <v>15</v>
      </c>
      <c r="N378">
        <v>11.8</v>
      </c>
      <c r="O378" s="51" t="str">
        <f t="shared" si="10"/>
        <v>SIN ANEMIA</v>
      </c>
      <c r="P378" s="2" t="str">
        <f t="shared" si="11"/>
        <v>6 A 35M</v>
      </c>
    </row>
    <row r="379" spans="1:16" x14ac:dyDescent="0.25">
      <c r="A379">
        <v>1449</v>
      </c>
      <c r="B379" s="50">
        <v>45524</v>
      </c>
      <c r="C379" t="s">
        <v>67</v>
      </c>
      <c r="D379">
        <v>93509745</v>
      </c>
      <c r="E379" t="s">
        <v>68</v>
      </c>
      <c r="F379" s="50">
        <v>45158</v>
      </c>
      <c r="G379">
        <v>11.8</v>
      </c>
      <c r="H379">
        <v>75.7</v>
      </c>
      <c r="I379">
        <v>12</v>
      </c>
      <c r="J379" t="s">
        <v>41</v>
      </c>
      <c r="K379" t="s">
        <v>21</v>
      </c>
      <c r="L379" t="s">
        <v>7</v>
      </c>
      <c r="M379" t="s">
        <v>15</v>
      </c>
      <c r="N379">
        <v>11.5</v>
      </c>
      <c r="O379" s="51" t="str">
        <f t="shared" si="10"/>
        <v>SIN ANEMIA</v>
      </c>
      <c r="P379" s="2" t="str">
        <f t="shared" si="11"/>
        <v>6 A 35M</v>
      </c>
    </row>
    <row r="380" spans="1:16" x14ac:dyDescent="0.25">
      <c r="A380">
        <v>1446</v>
      </c>
      <c r="B380" s="50">
        <v>45524</v>
      </c>
      <c r="C380" t="s">
        <v>67</v>
      </c>
      <c r="D380">
        <v>93725169</v>
      </c>
      <c r="E380" t="s">
        <v>69</v>
      </c>
      <c r="F380" s="50">
        <v>45338</v>
      </c>
      <c r="G380">
        <v>0</v>
      </c>
      <c r="H380">
        <v>0</v>
      </c>
      <c r="I380">
        <v>6</v>
      </c>
      <c r="J380" t="s">
        <v>41</v>
      </c>
      <c r="K380" t="s">
        <v>22</v>
      </c>
      <c r="L380" t="s">
        <v>7</v>
      </c>
      <c r="M380" t="s">
        <v>17</v>
      </c>
      <c r="N380">
        <v>10.7</v>
      </c>
      <c r="O380" s="51" t="str">
        <f t="shared" si="10"/>
        <v>SIN ANEMIA</v>
      </c>
      <c r="P380" s="2" t="str">
        <f t="shared" si="11"/>
        <v>6 A 35M</v>
      </c>
    </row>
    <row r="381" spans="1:16" x14ac:dyDescent="0.25">
      <c r="A381">
        <v>1445</v>
      </c>
      <c r="B381" s="50">
        <v>45523</v>
      </c>
      <c r="C381" t="s">
        <v>67</v>
      </c>
      <c r="D381">
        <v>91697828</v>
      </c>
      <c r="E381" t="s">
        <v>69</v>
      </c>
      <c r="F381" s="50">
        <v>43855</v>
      </c>
      <c r="G381">
        <v>24</v>
      </c>
      <c r="H381">
        <v>112.4</v>
      </c>
      <c r="I381">
        <v>55</v>
      </c>
      <c r="J381" t="s">
        <v>42</v>
      </c>
      <c r="K381" t="s">
        <v>20</v>
      </c>
      <c r="L381" t="s">
        <v>7</v>
      </c>
      <c r="M381" t="s">
        <v>9</v>
      </c>
      <c r="N381">
        <v>10.7</v>
      </c>
      <c r="O381" s="51" t="str">
        <f t="shared" si="10"/>
        <v>LEVE</v>
      </c>
      <c r="P381" s="2" t="str">
        <f t="shared" si="11"/>
        <v>36 A 59</v>
      </c>
    </row>
    <row r="382" spans="1:16" x14ac:dyDescent="0.25">
      <c r="A382">
        <v>1445</v>
      </c>
      <c r="B382" s="50">
        <v>45523</v>
      </c>
      <c r="C382" t="s">
        <v>67</v>
      </c>
      <c r="D382">
        <v>91760176</v>
      </c>
      <c r="E382" t="s">
        <v>68</v>
      </c>
      <c r="F382" s="50">
        <v>43895</v>
      </c>
      <c r="G382">
        <v>24.3</v>
      </c>
      <c r="H382">
        <v>112</v>
      </c>
      <c r="I382">
        <v>53</v>
      </c>
      <c r="J382" t="s">
        <v>42</v>
      </c>
      <c r="K382" t="s">
        <v>20</v>
      </c>
      <c r="L382" t="s">
        <v>7</v>
      </c>
      <c r="M382" t="s">
        <v>9</v>
      </c>
      <c r="N382">
        <v>11.8</v>
      </c>
      <c r="O382" s="51" t="str">
        <f t="shared" si="10"/>
        <v>SIN ANEMIA</v>
      </c>
      <c r="P382" s="2" t="str">
        <f t="shared" si="11"/>
        <v>36 A 59</v>
      </c>
    </row>
    <row r="383" spans="1:16" x14ac:dyDescent="0.25">
      <c r="A383">
        <v>1445</v>
      </c>
      <c r="B383" s="50">
        <v>45523</v>
      </c>
      <c r="C383" t="s">
        <v>67</v>
      </c>
      <c r="D383">
        <v>91779052</v>
      </c>
      <c r="E383" t="s">
        <v>68</v>
      </c>
      <c r="F383" s="50">
        <v>43907</v>
      </c>
      <c r="G383">
        <v>16</v>
      </c>
      <c r="H383">
        <v>104</v>
      </c>
      <c r="I383">
        <v>53</v>
      </c>
      <c r="J383" t="s">
        <v>42</v>
      </c>
      <c r="K383" t="s">
        <v>20</v>
      </c>
      <c r="L383" t="s">
        <v>7</v>
      </c>
      <c r="M383" t="s">
        <v>9</v>
      </c>
      <c r="N383">
        <v>12.8</v>
      </c>
      <c r="O383" s="51" t="str">
        <f t="shared" si="10"/>
        <v>SIN ANEMIA</v>
      </c>
      <c r="P383" s="2" t="str">
        <f t="shared" si="11"/>
        <v>36 A 59</v>
      </c>
    </row>
    <row r="384" spans="1:16" x14ac:dyDescent="0.25">
      <c r="A384">
        <v>1450</v>
      </c>
      <c r="B384" s="50">
        <v>45523</v>
      </c>
      <c r="C384" t="s">
        <v>67</v>
      </c>
      <c r="D384">
        <v>91790476</v>
      </c>
      <c r="E384" t="s">
        <v>69</v>
      </c>
      <c r="F384" s="50">
        <v>43916</v>
      </c>
      <c r="G384">
        <v>24</v>
      </c>
      <c r="H384">
        <v>111</v>
      </c>
      <c r="I384">
        <v>53</v>
      </c>
      <c r="J384" t="s">
        <v>41</v>
      </c>
      <c r="K384" t="s">
        <v>28</v>
      </c>
      <c r="L384" t="s">
        <v>7</v>
      </c>
      <c r="M384" t="s">
        <v>15</v>
      </c>
      <c r="N384">
        <v>12.7</v>
      </c>
      <c r="O384" s="51" t="str">
        <f t="shared" si="10"/>
        <v>SIN ANEMIA</v>
      </c>
      <c r="P384" s="2" t="str">
        <f t="shared" si="11"/>
        <v>36 A 59</v>
      </c>
    </row>
    <row r="385" spans="1:16" x14ac:dyDescent="0.25">
      <c r="A385">
        <v>1445</v>
      </c>
      <c r="B385" s="50">
        <v>45523</v>
      </c>
      <c r="C385" t="s">
        <v>67</v>
      </c>
      <c r="D385">
        <v>91925049</v>
      </c>
      <c r="E385" t="s">
        <v>69</v>
      </c>
      <c r="F385" s="50">
        <v>44005</v>
      </c>
      <c r="G385">
        <v>18.899999999999999</v>
      </c>
      <c r="H385">
        <v>102.7</v>
      </c>
      <c r="I385">
        <v>50</v>
      </c>
      <c r="J385" t="s">
        <v>42</v>
      </c>
      <c r="K385" t="s">
        <v>20</v>
      </c>
      <c r="L385" t="s">
        <v>7</v>
      </c>
      <c r="M385" t="s">
        <v>9</v>
      </c>
      <c r="N385">
        <v>9.3000000000000007</v>
      </c>
      <c r="O385" s="51" t="str">
        <f t="shared" si="10"/>
        <v>MODERADA</v>
      </c>
      <c r="P385" s="2" t="str">
        <f t="shared" si="11"/>
        <v>36 A 59</v>
      </c>
    </row>
    <row r="386" spans="1:16" x14ac:dyDescent="0.25">
      <c r="A386">
        <v>1445</v>
      </c>
      <c r="B386" s="50">
        <v>45523</v>
      </c>
      <c r="C386" t="s">
        <v>67</v>
      </c>
      <c r="D386">
        <v>91964989</v>
      </c>
      <c r="E386" t="s">
        <v>68</v>
      </c>
      <c r="F386" s="50">
        <v>44053</v>
      </c>
      <c r="G386">
        <v>14.4</v>
      </c>
      <c r="H386">
        <v>97.6</v>
      </c>
      <c r="I386">
        <v>48</v>
      </c>
      <c r="J386" t="s">
        <v>42</v>
      </c>
      <c r="K386" t="s">
        <v>20</v>
      </c>
      <c r="L386" t="s">
        <v>7</v>
      </c>
      <c r="M386" t="s">
        <v>9</v>
      </c>
      <c r="N386">
        <v>10.9</v>
      </c>
      <c r="O386" s="51" t="str">
        <f t="shared" ref="O386:O449" si="12">IF(AND(I386&lt;=23,N386&lt;7),"SEVERA", IF(AND(I386&lt;=23,N386&lt;=9.4),"MODERADA",IF(AND(I386&lt;=23,N386&lt;=10.4),"LEVE",IF(AND(I386&lt;=23,N386&gt;=10.5),"SIN ANEMIA",IF(AND(I386&lt;=59,N386&lt;7),"SEVERA",IF(AND(I386&lt;=59,N386&lt;=9.9),"MODERADA",IF(AND(I386&lt;=59,N386&lt;=10.9),"LEVE","SIN ANEMIA")))))))</f>
        <v>LEVE</v>
      </c>
      <c r="P386" s="2" t="str">
        <f t="shared" ref="P386:P449" si="13">IF(I386&lt;=35,"6 A 35M","36 A 59")</f>
        <v>36 A 59</v>
      </c>
    </row>
    <row r="387" spans="1:16" x14ac:dyDescent="0.25">
      <c r="A387">
        <v>1447</v>
      </c>
      <c r="B387" s="50">
        <v>45523</v>
      </c>
      <c r="C387" t="s">
        <v>67</v>
      </c>
      <c r="D387">
        <v>91979071</v>
      </c>
      <c r="E387" t="s">
        <v>68</v>
      </c>
      <c r="F387" s="50">
        <v>44062</v>
      </c>
      <c r="G387">
        <v>20.8</v>
      </c>
      <c r="H387">
        <v>106</v>
      </c>
      <c r="I387">
        <v>48</v>
      </c>
      <c r="J387" t="s">
        <v>43</v>
      </c>
      <c r="K387" t="s">
        <v>24</v>
      </c>
      <c r="L387" t="s">
        <v>7</v>
      </c>
      <c r="M387" t="s">
        <v>10</v>
      </c>
      <c r="N387">
        <v>13.3</v>
      </c>
      <c r="O387" s="51" t="str">
        <f t="shared" si="12"/>
        <v>SIN ANEMIA</v>
      </c>
      <c r="P387" s="2" t="str">
        <f t="shared" si="13"/>
        <v>36 A 59</v>
      </c>
    </row>
    <row r="388" spans="1:16" x14ac:dyDescent="0.25">
      <c r="A388">
        <v>1445</v>
      </c>
      <c r="B388" s="50">
        <v>45523</v>
      </c>
      <c r="C388" t="s">
        <v>67</v>
      </c>
      <c r="D388">
        <v>92112808</v>
      </c>
      <c r="E388" t="s">
        <v>68</v>
      </c>
      <c r="F388" s="50">
        <v>44151</v>
      </c>
      <c r="G388">
        <v>16.5</v>
      </c>
      <c r="H388">
        <v>96.1</v>
      </c>
      <c r="I388">
        <v>45</v>
      </c>
      <c r="J388" t="s">
        <v>42</v>
      </c>
      <c r="K388" t="s">
        <v>20</v>
      </c>
      <c r="L388" t="s">
        <v>7</v>
      </c>
      <c r="M388" t="s">
        <v>9</v>
      </c>
      <c r="N388">
        <v>11.8</v>
      </c>
      <c r="O388" s="51" t="str">
        <f t="shared" si="12"/>
        <v>SIN ANEMIA</v>
      </c>
      <c r="P388" s="2" t="str">
        <f t="shared" si="13"/>
        <v>36 A 59</v>
      </c>
    </row>
    <row r="389" spans="1:16" x14ac:dyDescent="0.25">
      <c r="A389">
        <v>1445</v>
      </c>
      <c r="B389" s="50">
        <v>45523</v>
      </c>
      <c r="C389" t="s">
        <v>67</v>
      </c>
      <c r="D389">
        <v>92120505</v>
      </c>
      <c r="E389" t="s">
        <v>69</v>
      </c>
      <c r="F389" s="50">
        <v>44156</v>
      </c>
      <c r="G389">
        <v>12.8</v>
      </c>
      <c r="H389">
        <v>93.8</v>
      </c>
      <c r="I389">
        <v>45</v>
      </c>
      <c r="J389" t="s">
        <v>42</v>
      </c>
      <c r="K389" t="s">
        <v>20</v>
      </c>
      <c r="L389" t="s">
        <v>7</v>
      </c>
      <c r="M389" t="s">
        <v>9</v>
      </c>
      <c r="N389">
        <v>11.8</v>
      </c>
      <c r="O389" s="51" t="str">
        <f t="shared" si="12"/>
        <v>SIN ANEMIA</v>
      </c>
      <c r="P389" s="2" t="str">
        <f t="shared" si="13"/>
        <v>36 A 59</v>
      </c>
    </row>
    <row r="390" spans="1:16" x14ac:dyDescent="0.25">
      <c r="A390">
        <v>1445</v>
      </c>
      <c r="B390" s="50">
        <v>45523</v>
      </c>
      <c r="C390" t="s">
        <v>67</v>
      </c>
      <c r="D390">
        <v>92193375</v>
      </c>
      <c r="E390" t="s">
        <v>68</v>
      </c>
      <c r="F390" s="50">
        <v>44210</v>
      </c>
      <c r="G390">
        <v>15</v>
      </c>
      <c r="H390">
        <v>97</v>
      </c>
      <c r="I390">
        <v>43</v>
      </c>
      <c r="J390" t="s">
        <v>42</v>
      </c>
      <c r="K390" t="s">
        <v>20</v>
      </c>
      <c r="L390" t="s">
        <v>7</v>
      </c>
      <c r="M390" t="s">
        <v>9</v>
      </c>
      <c r="N390">
        <v>11.9</v>
      </c>
      <c r="O390" s="51" t="str">
        <f t="shared" si="12"/>
        <v>SIN ANEMIA</v>
      </c>
      <c r="P390" s="2" t="str">
        <f t="shared" si="13"/>
        <v>36 A 59</v>
      </c>
    </row>
    <row r="391" spans="1:16" x14ac:dyDescent="0.25">
      <c r="A391">
        <v>1445</v>
      </c>
      <c r="B391" s="50">
        <v>45523</v>
      </c>
      <c r="C391" t="s">
        <v>67</v>
      </c>
      <c r="D391">
        <v>92256238</v>
      </c>
      <c r="E391" t="s">
        <v>69</v>
      </c>
      <c r="F391" s="50">
        <v>44258</v>
      </c>
      <c r="G391">
        <v>16.7</v>
      </c>
      <c r="H391">
        <v>99.6</v>
      </c>
      <c r="I391">
        <v>41</v>
      </c>
      <c r="J391" t="s">
        <v>42</v>
      </c>
      <c r="K391" t="s">
        <v>20</v>
      </c>
      <c r="L391" t="s">
        <v>7</v>
      </c>
      <c r="M391" t="s">
        <v>9</v>
      </c>
      <c r="N391">
        <v>10.9</v>
      </c>
      <c r="O391" s="51" t="str">
        <f t="shared" si="12"/>
        <v>LEVE</v>
      </c>
      <c r="P391" s="2" t="str">
        <f t="shared" si="13"/>
        <v>36 A 59</v>
      </c>
    </row>
    <row r="392" spans="1:16" x14ac:dyDescent="0.25">
      <c r="A392">
        <v>1445</v>
      </c>
      <c r="B392" s="50">
        <v>45523</v>
      </c>
      <c r="C392" t="s">
        <v>67</v>
      </c>
      <c r="D392">
        <v>92278496</v>
      </c>
      <c r="E392" t="s">
        <v>69</v>
      </c>
      <c r="F392" s="50">
        <v>44274</v>
      </c>
      <c r="G392">
        <v>18</v>
      </c>
      <c r="H392">
        <v>95</v>
      </c>
      <c r="I392">
        <v>41</v>
      </c>
      <c r="J392" t="s">
        <v>42</v>
      </c>
      <c r="K392" t="s">
        <v>20</v>
      </c>
      <c r="L392" t="s">
        <v>7</v>
      </c>
      <c r="M392" t="s">
        <v>9</v>
      </c>
      <c r="N392">
        <v>10.6</v>
      </c>
      <c r="O392" s="51" t="str">
        <f t="shared" si="12"/>
        <v>LEVE</v>
      </c>
      <c r="P392" s="2" t="str">
        <f t="shared" si="13"/>
        <v>36 A 59</v>
      </c>
    </row>
    <row r="393" spans="1:16" x14ac:dyDescent="0.25">
      <c r="A393">
        <v>1449</v>
      </c>
      <c r="B393" s="50">
        <v>45523</v>
      </c>
      <c r="C393" t="s">
        <v>67</v>
      </c>
      <c r="D393">
        <v>92498059</v>
      </c>
      <c r="E393" t="s">
        <v>68</v>
      </c>
      <c r="F393" s="50">
        <v>44426</v>
      </c>
      <c r="G393">
        <v>14.5</v>
      </c>
      <c r="H393">
        <v>98</v>
      </c>
      <c r="I393">
        <v>36</v>
      </c>
      <c r="J393" t="s">
        <v>41</v>
      </c>
      <c r="K393" t="s">
        <v>21</v>
      </c>
      <c r="L393" t="s">
        <v>7</v>
      </c>
      <c r="M393" t="s">
        <v>15</v>
      </c>
      <c r="N393">
        <v>11.3</v>
      </c>
      <c r="O393" s="51" t="str">
        <f t="shared" si="12"/>
        <v>SIN ANEMIA</v>
      </c>
      <c r="P393" s="2" t="str">
        <f t="shared" si="13"/>
        <v>36 A 59</v>
      </c>
    </row>
    <row r="394" spans="1:16" x14ac:dyDescent="0.25">
      <c r="A394">
        <v>1445</v>
      </c>
      <c r="B394" s="50">
        <v>45523</v>
      </c>
      <c r="C394" t="s">
        <v>67</v>
      </c>
      <c r="D394">
        <v>92607543</v>
      </c>
      <c r="E394" t="s">
        <v>68</v>
      </c>
      <c r="F394" s="50">
        <v>44501</v>
      </c>
      <c r="G394">
        <v>15.5</v>
      </c>
      <c r="H394">
        <v>92</v>
      </c>
      <c r="I394">
        <v>33</v>
      </c>
      <c r="J394" t="s">
        <v>42</v>
      </c>
      <c r="K394" t="s">
        <v>20</v>
      </c>
      <c r="L394" t="s">
        <v>7</v>
      </c>
      <c r="M394" t="s">
        <v>9</v>
      </c>
      <c r="N394">
        <v>11.7</v>
      </c>
      <c r="O394" s="51" t="str">
        <f t="shared" si="12"/>
        <v>SIN ANEMIA</v>
      </c>
      <c r="P394" s="2" t="str">
        <f t="shared" si="13"/>
        <v>6 A 35M</v>
      </c>
    </row>
    <row r="395" spans="1:16" x14ac:dyDescent="0.25">
      <c r="A395">
        <v>1444</v>
      </c>
      <c r="B395" s="50">
        <v>45523</v>
      </c>
      <c r="C395" t="s">
        <v>67</v>
      </c>
      <c r="D395">
        <v>92762127</v>
      </c>
      <c r="E395" t="s">
        <v>69</v>
      </c>
      <c r="F395" s="50">
        <v>44610</v>
      </c>
      <c r="G395">
        <v>12.8</v>
      </c>
      <c r="H395">
        <v>89</v>
      </c>
      <c r="I395">
        <v>30</v>
      </c>
      <c r="J395" t="s">
        <v>43</v>
      </c>
      <c r="K395" t="s">
        <v>18</v>
      </c>
      <c r="L395" t="s">
        <v>7</v>
      </c>
      <c r="M395" t="s">
        <v>10</v>
      </c>
      <c r="N395">
        <v>11.5</v>
      </c>
      <c r="O395" s="51" t="str">
        <f t="shared" si="12"/>
        <v>SIN ANEMIA</v>
      </c>
      <c r="P395" s="2" t="str">
        <f t="shared" si="13"/>
        <v>6 A 35M</v>
      </c>
    </row>
    <row r="396" spans="1:16" x14ac:dyDescent="0.25">
      <c r="A396">
        <v>1444</v>
      </c>
      <c r="B396" s="50">
        <v>45523</v>
      </c>
      <c r="C396" t="s">
        <v>67</v>
      </c>
      <c r="D396">
        <v>92902793</v>
      </c>
      <c r="E396" t="s">
        <v>69</v>
      </c>
      <c r="F396" s="50">
        <v>44704</v>
      </c>
      <c r="G396">
        <v>11.2</v>
      </c>
      <c r="H396">
        <v>87</v>
      </c>
      <c r="I396">
        <v>27</v>
      </c>
      <c r="J396" t="s">
        <v>43</v>
      </c>
      <c r="K396" t="s">
        <v>18</v>
      </c>
      <c r="L396" t="s">
        <v>7</v>
      </c>
      <c r="M396" t="s">
        <v>10</v>
      </c>
      <c r="N396">
        <v>11</v>
      </c>
      <c r="O396" s="51" t="str">
        <f t="shared" si="12"/>
        <v>SIN ANEMIA</v>
      </c>
      <c r="P396" s="2" t="str">
        <f t="shared" si="13"/>
        <v>6 A 35M</v>
      </c>
    </row>
    <row r="397" spans="1:16" x14ac:dyDescent="0.25">
      <c r="A397">
        <v>1443</v>
      </c>
      <c r="B397" s="50">
        <v>45523</v>
      </c>
      <c r="C397" t="s">
        <v>67</v>
      </c>
      <c r="D397">
        <v>92952818</v>
      </c>
      <c r="E397" t="s">
        <v>68</v>
      </c>
      <c r="F397" s="50">
        <v>44739</v>
      </c>
      <c r="G397">
        <v>12.1</v>
      </c>
      <c r="H397">
        <v>86.3</v>
      </c>
      <c r="I397">
        <v>26</v>
      </c>
      <c r="J397" t="s">
        <v>43</v>
      </c>
      <c r="K397" t="s">
        <v>19</v>
      </c>
      <c r="L397" t="s">
        <v>7</v>
      </c>
      <c r="M397" t="s">
        <v>7</v>
      </c>
      <c r="N397">
        <v>11.8</v>
      </c>
      <c r="O397" s="51" t="str">
        <f t="shared" si="12"/>
        <v>SIN ANEMIA</v>
      </c>
      <c r="P397" s="2" t="str">
        <f t="shared" si="13"/>
        <v>6 A 35M</v>
      </c>
    </row>
    <row r="398" spans="1:16" x14ac:dyDescent="0.25">
      <c r="A398">
        <v>1445</v>
      </c>
      <c r="B398" s="50">
        <v>45523</v>
      </c>
      <c r="C398" t="s">
        <v>67</v>
      </c>
      <c r="D398">
        <v>93019394</v>
      </c>
      <c r="E398" t="s">
        <v>69</v>
      </c>
      <c r="F398" s="50">
        <v>44788</v>
      </c>
      <c r="G398">
        <v>11.8</v>
      </c>
      <c r="H398">
        <v>83</v>
      </c>
      <c r="I398">
        <v>24</v>
      </c>
      <c r="J398" t="s">
        <v>42</v>
      </c>
      <c r="K398" t="s">
        <v>20</v>
      </c>
      <c r="L398" t="s">
        <v>7</v>
      </c>
      <c r="M398" t="s">
        <v>9</v>
      </c>
      <c r="N398">
        <v>11.8</v>
      </c>
      <c r="O398" s="51" t="str">
        <f t="shared" si="12"/>
        <v>SIN ANEMIA</v>
      </c>
      <c r="P398" s="2" t="str">
        <f t="shared" si="13"/>
        <v>6 A 35M</v>
      </c>
    </row>
    <row r="399" spans="1:16" x14ac:dyDescent="0.25">
      <c r="A399">
        <v>1446</v>
      </c>
      <c r="B399" s="50">
        <v>45523</v>
      </c>
      <c r="C399" t="s">
        <v>67</v>
      </c>
      <c r="D399">
        <v>93019669</v>
      </c>
      <c r="E399" t="s">
        <v>69</v>
      </c>
      <c r="F399" s="50">
        <v>44788</v>
      </c>
      <c r="G399">
        <v>14.4</v>
      </c>
      <c r="H399">
        <v>82</v>
      </c>
      <c r="I399">
        <v>24</v>
      </c>
      <c r="J399" t="s">
        <v>41</v>
      </c>
      <c r="K399" t="s">
        <v>22</v>
      </c>
      <c r="L399" t="s">
        <v>7</v>
      </c>
      <c r="M399" t="s">
        <v>17</v>
      </c>
      <c r="N399">
        <v>11</v>
      </c>
      <c r="O399" s="51" t="str">
        <f t="shared" si="12"/>
        <v>SIN ANEMIA</v>
      </c>
      <c r="P399" s="2" t="str">
        <f t="shared" si="13"/>
        <v>6 A 35M</v>
      </c>
    </row>
    <row r="400" spans="1:16" x14ac:dyDescent="0.25">
      <c r="A400">
        <v>1446</v>
      </c>
      <c r="B400" s="50">
        <v>45523</v>
      </c>
      <c r="C400" t="s">
        <v>67</v>
      </c>
      <c r="D400">
        <v>93023125</v>
      </c>
      <c r="E400" t="s">
        <v>69</v>
      </c>
      <c r="F400" s="50">
        <v>44791</v>
      </c>
      <c r="G400">
        <v>13.7</v>
      </c>
      <c r="H400">
        <v>85.8</v>
      </c>
      <c r="I400">
        <v>24</v>
      </c>
      <c r="J400" t="s">
        <v>41</v>
      </c>
      <c r="K400" t="s">
        <v>22</v>
      </c>
      <c r="L400" t="s">
        <v>7</v>
      </c>
      <c r="M400" t="s">
        <v>17</v>
      </c>
      <c r="N400">
        <v>11</v>
      </c>
      <c r="O400" s="51" t="str">
        <f t="shared" si="12"/>
        <v>SIN ANEMIA</v>
      </c>
      <c r="P400" s="2" t="str">
        <f t="shared" si="13"/>
        <v>6 A 35M</v>
      </c>
    </row>
    <row r="401" spans="1:16" x14ac:dyDescent="0.25">
      <c r="A401">
        <v>1443</v>
      </c>
      <c r="B401" s="50">
        <v>45523</v>
      </c>
      <c r="C401" t="s">
        <v>67</v>
      </c>
      <c r="D401">
        <v>93285950</v>
      </c>
      <c r="E401" t="s">
        <v>68</v>
      </c>
      <c r="F401" s="50">
        <v>44061</v>
      </c>
      <c r="G401">
        <v>18.2</v>
      </c>
      <c r="H401">
        <v>98.4</v>
      </c>
      <c r="I401">
        <v>48</v>
      </c>
      <c r="J401" t="s">
        <v>43</v>
      </c>
      <c r="K401" t="s">
        <v>19</v>
      </c>
      <c r="L401" t="s">
        <v>7</v>
      </c>
      <c r="M401" t="s">
        <v>7</v>
      </c>
      <c r="N401">
        <v>12.1</v>
      </c>
      <c r="O401" s="51" t="str">
        <f t="shared" si="12"/>
        <v>SIN ANEMIA</v>
      </c>
      <c r="P401" s="2" t="str">
        <f t="shared" si="13"/>
        <v>36 A 59</v>
      </c>
    </row>
    <row r="402" spans="1:16" x14ac:dyDescent="0.25">
      <c r="A402">
        <v>1443</v>
      </c>
      <c r="B402" s="50">
        <v>45523</v>
      </c>
      <c r="C402" t="s">
        <v>67</v>
      </c>
      <c r="D402">
        <v>93464869</v>
      </c>
      <c r="E402" t="s">
        <v>69</v>
      </c>
      <c r="F402" s="50">
        <v>45121</v>
      </c>
      <c r="G402">
        <v>9</v>
      </c>
      <c r="H402">
        <v>75.5</v>
      </c>
      <c r="I402">
        <v>13</v>
      </c>
      <c r="J402" t="s">
        <v>43</v>
      </c>
      <c r="K402" t="s">
        <v>19</v>
      </c>
      <c r="L402" t="s">
        <v>7</v>
      </c>
      <c r="M402" t="s">
        <v>7</v>
      </c>
      <c r="N402">
        <v>10.5</v>
      </c>
      <c r="O402" s="51" t="str">
        <f t="shared" si="12"/>
        <v>SIN ANEMIA</v>
      </c>
      <c r="P402" s="2" t="str">
        <f t="shared" si="13"/>
        <v>6 A 35M</v>
      </c>
    </row>
    <row r="403" spans="1:16" x14ac:dyDescent="0.25">
      <c r="A403">
        <v>1444</v>
      </c>
      <c r="B403" s="50">
        <v>45523</v>
      </c>
      <c r="C403" t="s">
        <v>67</v>
      </c>
      <c r="D403">
        <v>93507966</v>
      </c>
      <c r="E403" t="s">
        <v>69</v>
      </c>
      <c r="F403" s="50">
        <v>45157</v>
      </c>
      <c r="G403">
        <v>9.5</v>
      </c>
      <c r="H403">
        <v>74.5</v>
      </c>
      <c r="I403">
        <v>12</v>
      </c>
      <c r="J403" t="s">
        <v>43</v>
      </c>
      <c r="K403" t="s">
        <v>18</v>
      </c>
      <c r="L403" t="s">
        <v>7</v>
      </c>
      <c r="M403" t="s">
        <v>10</v>
      </c>
      <c r="N403">
        <v>11.1</v>
      </c>
      <c r="O403" s="51" t="str">
        <f t="shared" si="12"/>
        <v>SIN ANEMIA</v>
      </c>
      <c r="P403" s="2" t="str">
        <f t="shared" si="13"/>
        <v>6 A 35M</v>
      </c>
    </row>
    <row r="404" spans="1:16" x14ac:dyDescent="0.25">
      <c r="A404">
        <v>1443</v>
      </c>
      <c r="B404" s="50">
        <v>45522</v>
      </c>
      <c r="C404" t="s">
        <v>67</v>
      </c>
      <c r="D404">
        <v>92763294</v>
      </c>
      <c r="E404" t="s">
        <v>68</v>
      </c>
      <c r="F404" s="50">
        <v>44610</v>
      </c>
      <c r="G404">
        <v>16</v>
      </c>
      <c r="H404">
        <v>90.8</v>
      </c>
      <c r="I404">
        <v>30</v>
      </c>
      <c r="J404" t="s">
        <v>43</v>
      </c>
      <c r="K404" t="s">
        <v>19</v>
      </c>
      <c r="L404" t="s">
        <v>7</v>
      </c>
      <c r="M404" t="s">
        <v>7</v>
      </c>
      <c r="N404">
        <v>11.9</v>
      </c>
      <c r="O404" s="51" t="str">
        <f t="shared" si="12"/>
        <v>SIN ANEMIA</v>
      </c>
      <c r="P404" s="2" t="str">
        <f t="shared" si="13"/>
        <v>6 A 35M</v>
      </c>
    </row>
    <row r="405" spans="1:16" x14ac:dyDescent="0.25">
      <c r="A405">
        <v>1449</v>
      </c>
      <c r="B405" s="50">
        <v>45522</v>
      </c>
      <c r="C405" t="s">
        <v>67</v>
      </c>
      <c r="D405">
        <v>93507698</v>
      </c>
      <c r="E405" t="s">
        <v>68</v>
      </c>
      <c r="F405" s="50">
        <v>45156</v>
      </c>
      <c r="G405">
        <v>10.77</v>
      </c>
      <c r="H405">
        <v>74.3</v>
      </c>
      <c r="I405">
        <v>12</v>
      </c>
      <c r="J405" t="s">
        <v>41</v>
      </c>
      <c r="K405" t="s">
        <v>21</v>
      </c>
      <c r="L405" t="s">
        <v>7</v>
      </c>
      <c r="M405" t="s">
        <v>15</v>
      </c>
      <c r="N405">
        <v>11.3</v>
      </c>
      <c r="O405" s="51" t="str">
        <f t="shared" si="12"/>
        <v>SIN ANEMIA</v>
      </c>
      <c r="P405" s="2" t="str">
        <f t="shared" si="13"/>
        <v>6 A 35M</v>
      </c>
    </row>
    <row r="406" spans="1:16" x14ac:dyDescent="0.25">
      <c r="A406">
        <v>1444</v>
      </c>
      <c r="B406" s="50">
        <v>45521</v>
      </c>
      <c r="C406" t="s">
        <v>67</v>
      </c>
      <c r="D406">
        <v>92486778</v>
      </c>
      <c r="E406" t="s">
        <v>68</v>
      </c>
      <c r="F406" s="50">
        <v>44418</v>
      </c>
      <c r="G406">
        <v>17.899999999999999</v>
      </c>
      <c r="H406">
        <v>104.6</v>
      </c>
      <c r="I406">
        <v>36</v>
      </c>
      <c r="J406" t="s">
        <v>43</v>
      </c>
      <c r="K406" t="s">
        <v>18</v>
      </c>
      <c r="L406" t="s">
        <v>7</v>
      </c>
      <c r="M406" t="s">
        <v>10</v>
      </c>
      <c r="N406">
        <v>12.8</v>
      </c>
      <c r="O406" s="51" t="str">
        <f t="shared" si="12"/>
        <v>SIN ANEMIA</v>
      </c>
      <c r="P406" s="2" t="str">
        <f t="shared" si="13"/>
        <v>36 A 59</v>
      </c>
    </row>
    <row r="407" spans="1:16" x14ac:dyDescent="0.25">
      <c r="A407">
        <v>1446</v>
      </c>
      <c r="B407" s="50">
        <v>45521</v>
      </c>
      <c r="C407" t="s">
        <v>67</v>
      </c>
      <c r="D407">
        <v>93018923</v>
      </c>
      <c r="E407" t="s">
        <v>69</v>
      </c>
      <c r="F407" s="50">
        <v>44788</v>
      </c>
      <c r="G407">
        <v>12.8</v>
      </c>
      <c r="H407">
        <v>83.5</v>
      </c>
      <c r="I407">
        <v>24</v>
      </c>
      <c r="J407" t="s">
        <v>41</v>
      </c>
      <c r="K407" t="s">
        <v>22</v>
      </c>
      <c r="L407" t="s">
        <v>7</v>
      </c>
      <c r="M407" t="s">
        <v>17</v>
      </c>
      <c r="N407">
        <v>12.6</v>
      </c>
      <c r="O407" s="51" t="str">
        <f t="shared" si="12"/>
        <v>SIN ANEMIA</v>
      </c>
      <c r="P407" s="2" t="str">
        <f t="shared" si="13"/>
        <v>6 A 35M</v>
      </c>
    </row>
    <row r="408" spans="1:16" x14ac:dyDescent="0.25">
      <c r="A408">
        <v>1444</v>
      </c>
      <c r="B408" s="50">
        <v>45521</v>
      </c>
      <c r="C408" t="s">
        <v>67</v>
      </c>
      <c r="D408">
        <v>93489025</v>
      </c>
      <c r="E408" t="s">
        <v>68</v>
      </c>
      <c r="F408" s="50">
        <v>45141</v>
      </c>
      <c r="G408">
        <v>9.5</v>
      </c>
      <c r="H408">
        <v>75.099999999999994</v>
      </c>
      <c r="I408">
        <v>12</v>
      </c>
      <c r="J408" t="s">
        <v>43</v>
      </c>
      <c r="K408" t="s">
        <v>18</v>
      </c>
      <c r="L408" t="s">
        <v>7</v>
      </c>
      <c r="M408" t="s">
        <v>10</v>
      </c>
      <c r="N408">
        <v>10.6</v>
      </c>
      <c r="O408" s="51" t="str">
        <f t="shared" si="12"/>
        <v>SIN ANEMIA</v>
      </c>
      <c r="P408" s="2" t="str">
        <f t="shared" si="13"/>
        <v>6 A 35M</v>
      </c>
    </row>
    <row r="409" spans="1:16" x14ac:dyDescent="0.25">
      <c r="A409">
        <v>1452</v>
      </c>
      <c r="B409" s="50">
        <v>45520</v>
      </c>
      <c r="C409" t="s">
        <v>67</v>
      </c>
      <c r="D409">
        <v>91685216</v>
      </c>
      <c r="E409" t="s">
        <v>68</v>
      </c>
      <c r="F409" s="50">
        <v>43755</v>
      </c>
      <c r="G409">
        <v>17.600000000000001</v>
      </c>
      <c r="H409">
        <v>105.2</v>
      </c>
      <c r="I409">
        <v>58</v>
      </c>
      <c r="J409" t="s">
        <v>42</v>
      </c>
      <c r="K409" t="s">
        <v>25</v>
      </c>
      <c r="L409" t="s">
        <v>7</v>
      </c>
      <c r="M409" t="s">
        <v>9</v>
      </c>
      <c r="N409">
        <v>12.5</v>
      </c>
      <c r="O409" s="51" t="str">
        <f t="shared" si="12"/>
        <v>SIN ANEMIA</v>
      </c>
      <c r="P409" s="2" t="str">
        <f t="shared" si="13"/>
        <v>36 A 59</v>
      </c>
    </row>
    <row r="410" spans="1:16" x14ac:dyDescent="0.25">
      <c r="A410">
        <v>1452</v>
      </c>
      <c r="B410" s="50">
        <v>45520</v>
      </c>
      <c r="C410" t="s">
        <v>67</v>
      </c>
      <c r="D410">
        <v>91772455</v>
      </c>
      <c r="E410" t="s">
        <v>68</v>
      </c>
      <c r="F410" s="50">
        <v>43903</v>
      </c>
      <c r="G410">
        <v>16</v>
      </c>
      <c r="H410">
        <v>100</v>
      </c>
      <c r="I410">
        <v>53</v>
      </c>
      <c r="J410" t="s">
        <v>42</v>
      </c>
      <c r="K410" t="s">
        <v>25</v>
      </c>
      <c r="L410" t="s">
        <v>7</v>
      </c>
      <c r="M410" t="s">
        <v>9</v>
      </c>
      <c r="N410">
        <v>11.7</v>
      </c>
      <c r="O410" s="51" t="str">
        <f t="shared" si="12"/>
        <v>SIN ANEMIA</v>
      </c>
      <c r="P410" s="2" t="str">
        <f t="shared" si="13"/>
        <v>36 A 59</v>
      </c>
    </row>
    <row r="411" spans="1:16" x14ac:dyDescent="0.25">
      <c r="A411">
        <v>1449</v>
      </c>
      <c r="B411" s="50">
        <v>45520</v>
      </c>
      <c r="C411" t="s">
        <v>67</v>
      </c>
      <c r="D411">
        <v>91795101</v>
      </c>
      <c r="E411" t="s">
        <v>69</v>
      </c>
      <c r="F411" s="50">
        <v>43920</v>
      </c>
      <c r="G411">
        <v>24.5</v>
      </c>
      <c r="H411">
        <v>108.5</v>
      </c>
      <c r="I411">
        <v>53</v>
      </c>
      <c r="J411" t="s">
        <v>41</v>
      </c>
      <c r="K411" t="s">
        <v>21</v>
      </c>
      <c r="L411" t="s">
        <v>7</v>
      </c>
      <c r="M411" t="s">
        <v>15</v>
      </c>
      <c r="N411">
        <v>11.6</v>
      </c>
      <c r="O411" s="51" t="str">
        <f t="shared" si="12"/>
        <v>SIN ANEMIA</v>
      </c>
      <c r="P411" s="2" t="str">
        <f t="shared" si="13"/>
        <v>36 A 59</v>
      </c>
    </row>
    <row r="412" spans="1:16" x14ac:dyDescent="0.25">
      <c r="A412">
        <v>1452</v>
      </c>
      <c r="B412" s="50">
        <v>45520</v>
      </c>
      <c r="C412" t="s">
        <v>67</v>
      </c>
      <c r="D412">
        <v>91932744</v>
      </c>
      <c r="E412" t="s">
        <v>69</v>
      </c>
      <c r="F412" s="50">
        <v>44028</v>
      </c>
      <c r="G412">
        <v>18</v>
      </c>
      <c r="H412">
        <v>100.4</v>
      </c>
      <c r="I412">
        <v>49</v>
      </c>
      <c r="J412" t="s">
        <v>42</v>
      </c>
      <c r="K412" t="s">
        <v>25</v>
      </c>
      <c r="L412" t="s">
        <v>7</v>
      </c>
      <c r="M412" t="s">
        <v>9</v>
      </c>
      <c r="N412">
        <v>11</v>
      </c>
      <c r="O412" s="51" t="str">
        <f t="shared" si="12"/>
        <v>SIN ANEMIA</v>
      </c>
      <c r="P412" s="2" t="str">
        <f t="shared" si="13"/>
        <v>36 A 59</v>
      </c>
    </row>
    <row r="413" spans="1:16" x14ac:dyDescent="0.25">
      <c r="A413">
        <v>1449</v>
      </c>
      <c r="B413" s="50">
        <v>45520</v>
      </c>
      <c r="C413" t="s">
        <v>67</v>
      </c>
      <c r="D413">
        <v>92888867</v>
      </c>
      <c r="E413" t="s">
        <v>69</v>
      </c>
      <c r="F413" s="50">
        <v>44584</v>
      </c>
      <c r="G413">
        <v>16.7</v>
      </c>
      <c r="H413">
        <v>96</v>
      </c>
      <c r="I413">
        <v>31</v>
      </c>
      <c r="J413" t="s">
        <v>41</v>
      </c>
      <c r="K413" t="s">
        <v>21</v>
      </c>
      <c r="L413" t="s">
        <v>7</v>
      </c>
      <c r="M413" t="s">
        <v>15</v>
      </c>
      <c r="N413">
        <v>11.4</v>
      </c>
      <c r="O413" s="51" t="str">
        <f t="shared" si="12"/>
        <v>SIN ANEMIA</v>
      </c>
      <c r="P413" s="2" t="str">
        <f t="shared" si="13"/>
        <v>6 A 35M</v>
      </c>
    </row>
    <row r="414" spans="1:16" x14ac:dyDescent="0.25">
      <c r="A414">
        <v>1444</v>
      </c>
      <c r="B414" s="50">
        <v>45520</v>
      </c>
      <c r="C414" t="s">
        <v>67</v>
      </c>
      <c r="D414">
        <v>92913244</v>
      </c>
      <c r="E414" t="s">
        <v>68</v>
      </c>
      <c r="F414" s="50">
        <v>44711</v>
      </c>
      <c r="G414">
        <v>13.4</v>
      </c>
      <c r="H414">
        <v>90</v>
      </c>
      <c r="I414">
        <v>27</v>
      </c>
      <c r="J414" t="s">
        <v>43</v>
      </c>
      <c r="K414" t="s">
        <v>18</v>
      </c>
      <c r="L414" t="s">
        <v>7</v>
      </c>
      <c r="M414" t="s">
        <v>10</v>
      </c>
      <c r="N414">
        <v>10.199999999999999</v>
      </c>
      <c r="O414" s="51" t="str">
        <f t="shared" si="12"/>
        <v>LEVE</v>
      </c>
      <c r="P414" s="2" t="str">
        <f t="shared" si="13"/>
        <v>6 A 35M</v>
      </c>
    </row>
    <row r="415" spans="1:16" x14ac:dyDescent="0.25">
      <c r="A415">
        <v>1449</v>
      </c>
      <c r="B415" s="50">
        <v>45520</v>
      </c>
      <c r="C415" t="s">
        <v>67</v>
      </c>
      <c r="D415">
        <v>93011110</v>
      </c>
      <c r="E415" t="s">
        <v>69</v>
      </c>
      <c r="F415" s="50">
        <v>44782</v>
      </c>
      <c r="G415">
        <v>14.6</v>
      </c>
      <c r="H415">
        <v>84.2</v>
      </c>
      <c r="I415">
        <v>24</v>
      </c>
      <c r="J415" t="s">
        <v>41</v>
      </c>
      <c r="K415" t="s">
        <v>21</v>
      </c>
      <c r="L415" t="s">
        <v>7</v>
      </c>
      <c r="M415" t="s">
        <v>15</v>
      </c>
      <c r="N415">
        <v>12.6</v>
      </c>
      <c r="O415" s="51" t="str">
        <f t="shared" si="12"/>
        <v>SIN ANEMIA</v>
      </c>
      <c r="P415" s="2" t="str">
        <f t="shared" si="13"/>
        <v>6 A 35M</v>
      </c>
    </row>
    <row r="416" spans="1:16" x14ac:dyDescent="0.25">
      <c r="A416">
        <v>1449</v>
      </c>
      <c r="B416" s="50">
        <v>45520</v>
      </c>
      <c r="C416" t="s">
        <v>67</v>
      </c>
      <c r="D416">
        <v>93018156</v>
      </c>
      <c r="E416" t="s">
        <v>68</v>
      </c>
      <c r="F416" s="50">
        <v>44787</v>
      </c>
      <c r="G416">
        <v>14.3</v>
      </c>
      <c r="H416">
        <v>84.1</v>
      </c>
      <c r="I416">
        <v>24</v>
      </c>
      <c r="J416" t="s">
        <v>41</v>
      </c>
      <c r="K416" t="s">
        <v>21</v>
      </c>
      <c r="L416" t="s">
        <v>7</v>
      </c>
      <c r="M416" t="s">
        <v>15</v>
      </c>
      <c r="N416">
        <v>11</v>
      </c>
      <c r="O416" s="51" t="str">
        <f t="shared" si="12"/>
        <v>SIN ANEMIA</v>
      </c>
      <c r="P416" s="2" t="str">
        <f t="shared" si="13"/>
        <v>6 A 35M</v>
      </c>
    </row>
    <row r="417" spans="1:16" x14ac:dyDescent="0.25">
      <c r="A417">
        <v>1444</v>
      </c>
      <c r="B417" s="50">
        <v>45520</v>
      </c>
      <c r="C417" t="s">
        <v>67</v>
      </c>
      <c r="D417">
        <v>93150000</v>
      </c>
      <c r="E417" t="s">
        <v>69</v>
      </c>
      <c r="F417" s="50">
        <v>44887</v>
      </c>
      <c r="G417">
        <v>9.8000000000000007</v>
      </c>
      <c r="H417">
        <v>77</v>
      </c>
      <c r="I417">
        <v>21</v>
      </c>
      <c r="J417" t="s">
        <v>43</v>
      </c>
      <c r="K417" t="s">
        <v>18</v>
      </c>
      <c r="L417" t="s">
        <v>7</v>
      </c>
      <c r="M417" t="s">
        <v>10</v>
      </c>
      <c r="N417">
        <v>10.5</v>
      </c>
      <c r="O417" s="51" t="str">
        <f t="shared" si="12"/>
        <v>SIN ANEMIA</v>
      </c>
      <c r="P417" s="2" t="str">
        <f t="shared" si="13"/>
        <v>6 A 35M</v>
      </c>
    </row>
    <row r="418" spans="1:16" x14ac:dyDescent="0.25">
      <c r="A418">
        <v>1444</v>
      </c>
      <c r="B418" s="50">
        <v>45520</v>
      </c>
      <c r="C418" t="s">
        <v>67</v>
      </c>
      <c r="D418">
        <v>93250918</v>
      </c>
      <c r="E418" t="s">
        <v>68</v>
      </c>
      <c r="F418" s="50">
        <v>44963</v>
      </c>
      <c r="G418">
        <v>12.5</v>
      </c>
      <c r="H418">
        <v>83.5</v>
      </c>
      <c r="I418">
        <v>18</v>
      </c>
      <c r="J418" t="s">
        <v>43</v>
      </c>
      <c r="K418" t="s">
        <v>18</v>
      </c>
      <c r="L418" t="s">
        <v>7</v>
      </c>
      <c r="M418" t="s">
        <v>10</v>
      </c>
      <c r="N418">
        <v>10.8</v>
      </c>
      <c r="O418" s="51" t="str">
        <f t="shared" si="12"/>
        <v>SIN ANEMIA</v>
      </c>
      <c r="P418" s="2" t="str">
        <f t="shared" si="13"/>
        <v>6 A 35M</v>
      </c>
    </row>
    <row r="419" spans="1:16" x14ac:dyDescent="0.25">
      <c r="A419">
        <v>1451</v>
      </c>
      <c r="B419" s="50">
        <v>45520</v>
      </c>
      <c r="C419" t="s">
        <v>67</v>
      </c>
      <c r="D419">
        <v>93388213</v>
      </c>
      <c r="E419" t="s">
        <v>69</v>
      </c>
      <c r="F419" s="50">
        <v>45062</v>
      </c>
      <c r="G419">
        <v>0</v>
      </c>
      <c r="H419">
        <v>0</v>
      </c>
      <c r="I419">
        <v>15</v>
      </c>
      <c r="J419" t="s">
        <v>41</v>
      </c>
      <c r="K419" t="s">
        <v>29</v>
      </c>
      <c r="L419" t="s">
        <v>7</v>
      </c>
      <c r="M419" t="s">
        <v>15</v>
      </c>
      <c r="N419">
        <v>11</v>
      </c>
      <c r="O419" s="51" t="str">
        <f t="shared" si="12"/>
        <v>SIN ANEMIA</v>
      </c>
      <c r="P419" s="2" t="str">
        <f t="shared" si="13"/>
        <v>6 A 35M</v>
      </c>
    </row>
    <row r="420" spans="1:16" x14ac:dyDescent="0.25">
      <c r="A420">
        <v>1445</v>
      </c>
      <c r="B420" s="50">
        <v>45520</v>
      </c>
      <c r="C420" t="s">
        <v>67</v>
      </c>
      <c r="D420">
        <v>93505200</v>
      </c>
      <c r="E420" t="s">
        <v>69</v>
      </c>
      <c r="F420" s="50">
        <v>45154</v>
      </c>
      <c r="G420">
        <v>9.6999999999999993</v>
      </c>
      <c r="H420">
        <v>75.3</v>
      </c>
      <c r="I420">
        <v>12</v>
      </c>
      <c r="J420" t="s">
        <v>42</v>
      </c>
      <c r="K420" t="s">
        <v>20</v>
      </c>
      <c r="L420" t="s">
        <v>7</v>
      </c>
      <c r="M420" t="s">
        <v>9</v>
      </c>
      <c r="N420">
        <v>10</v>
      </c>
      <c r="O420" s="51" t="str">
        <f t="shared" si="12"/>
        <v>LEVE</v>
      </c>
      <c r="P420" s="2" t="str">
        <f t="shared" si="13"/>
        <v>6 A 35M</v>
      </c>
    </row>
    <row r="421" spans="1:16" x14ac:dyDescent="0.25">
      <c r="A421">
        <v>1443</v>
      </c>
      <c r="B421" s="50">
        <v>45520</v>
      </c>
      <c r="C421" t="s">
        <v>67</v>
      </c>
      <c r="D421">
        <v>93618539</v>
      </c>
      <c r="E421" t="s">
        <v>68</v>
      </c>
      <c r="F421" s="50">
        <v>45246</v>
      </c>
      <c r="G421">
        <v>8.1999999999999993</v>
      </c>
      <c r="H421">
        <v>69.8</v>
      </c>
      <c r="I421">
        <v>9</v>
      </c>
      <c r="J421" t="s">
        <v>43</v>
      </c>
      <c r="K421" t="s">
        <v>19</v>
      </c>
      <c r="L421" t="s">
        <v>7</v>
      </c>
      <c r="M421" t="s">
        <v>7</v>
      </c>
      <c r="N421">
        <v>11.4</v>
      </c>
      <c r="O421" s="51" t="str">
        <f t="shared" si="12"/>
        <v>SIN ANEMIA</v>
      </c>
      <c r="P421" s="2" t="str">
        <f t="shared" si="13"/>
        <v>6 A 35M</v>
      </c>
    </row>
    <row r="422" spans="1:16" x14ac:dyDescent="0.25">
      <c r="A422">
        <v>1445</v>
      </c>
      <c r="B422" s="50">
        <v>45520</v>
      </c>
      <c r="C422" t="s">
        <v>67</v>
      </c>
      <c r="D422">
        <v>93711956</v>
      </c>
      <c r="E422" t="s">
        <v>68</v>
      </c>
      <c r="F422" s="50">
        <v>45328</v>
      </c>
      <c r="G422">
        <v>9.1999999999999993</v>
      </c>
      <c r="H422">
        <v>68</v>
      </c>
      <c r="I422">
        <v>6</v>
      </c>
      <c r="J422" t="s">
        <v>42</v>
      </c>
      <c r="K422" t="s">
        <v>20</v>
      </c>
      <c r="L422" t="s">
        <v>7</v>
      </c>
      <c r="M422" t="s">
        <v>9</v>
      </c>
      <c r="N422">
        <v>12</v>
      </c>
      <c r="O422" s="51" t="str">
        <f t="shared" si="12"/>
        <v>SIN ANEMIA</v>
      </c>
      <c r="P422" s="2" t="str">
        <f t="shared" si="13"/>
        <v>6 A 35M</v>
      </c>
    </row>
    <row r="423" spans="1:16" x14ac:dyDescent="0.25">
      <c r="A423">
        <v>1444</v>
      </c>
      <c r="B423" s="50">
        <v>45520</v>
      </c>
      <c r="C423" t="s">
        <v>67</v>
      </c>
      <c r="D423">
        <v>93724558</v>
      </c>
      <c r="E423" t="s">
        <v>69</v>
      </c>
      <c r="F423" s="50">
        <v>45338</v>
      </c>
      <c r="G423">
        <v>8.6</v>
      </c>
      <c r="H423">
        <v>63.8</v>
      </c>
      <c r="I423">
        <v>6</v>
      </c>
      <c r="J423" t="s">
        <v>43</v>
      </c>
      <c r="K423" t="s">
        <v>18</v>
      </c>
      <c r="L423" t="s">
        <v>7</v>
      </c>
      <c r="M423" t="s">
        <v>10</v>
      </c>
      <c r="N423">
        <v>11</v>
      </c>
      <c r="O423" s="51" t="str">
        <f t="shared" si="12"/>
        <v>SIN ANEMIA</v>
      </c>
      <c r="P423" s="2" t="str">
        <f t="shared" si="13"/>
        <v>6 A 35M</v>
      </c>
    </row>
    <row r="424" spans="1:16" x14ac:dyDescent="0.25">
      <c r="A424">
        <v>1446</v>
      </c>
      <c r="B424" s="50">
        <v>45520</v>
      </c>
      <c r="C424" t="s">
        <v>67</v>
      </c>
      <c r="D424">
        <v>93724996</v>
      </c>
      <c r="E424" t="s">
        <v>68</v>
      </c>
      <c r="F424" s="50">
        <v>45338</v>
      </c>
      <c r="G424">
        <v>7.5</v>
      </c>
      <c r="H424">
        <v>65</v>
      </c>
      <c r="I424">
        <v>6</v>
      </c>
      <c r="J424" t="s">
        <v>41</v>
      </c>
      <c r="K424" t="s">
        <v>22</v>
      </c>
      <c r="L424" t="s">
        <v>7</v>
      </c>
      <c r="M424" t="s">
        <v>17</v>
      </c>
      <c r="N424">
        <v>10.3</v>
      </c>
      <c r="O424" s="51" t="str">
        <f t="shared" si="12"/>
        <v>LEVE</v>
      </c>
      <c r="P424" s="2" t="str">
        <f t="shared" si="13"/>
        <v>6 A 35M</v>
      </c>
    </row>
    <row r="425" spans="1:16" x14ac:dyDescent="0.25">
      <c r="A425">
        <v>1447</v>
      </c>
      <c r="B425" s="50">
        <v>45520</v>
      </c>
      <c r="C425" t="s">
        <v>67</v>
      </c>
      <c r="D425">
        <v>93725340</v>
      </c>
      <c r="E425" t="s">
        <v>69</v>
      </c>
      <c r="F425" s="50">
        <v>45338</v>
      </c>
      <c r="G425">
        <v>8.3000000000000007</v>
      </c>
      <c r="H425">
        <v>64.099999999999994</v>
      </c>
      <c r="I425">
        <v>6</v>
      </c>
      <c r="J425" t="s">
        <v>43</v>
      </c>
      <c r="K425" t="s">
        <v>24</v>
      </c>
      <c r="L425" t="s">
        <v>7</v>
      </c>
      <c r="M425" t="s">
        <v>10</v>
      </c>
      <c r="N425">
        <v>11.8</v>
      </c>
      <c r="O425" s="51" t="str">
        <f t="shared" si="12"/>
        <v>SIN ANEMIA</v>
      </c>
      <c r="P425" s="2" t="str">
        <f t="shared" si="13"/>
        <v>6 A 35M</v>
      </c>
    </row>
    <row r="426" spans="1:16" x14ac:dyDescent="0.25">
      <c r="A426">
        <v>1450</v>
      </c>
      <c r="B426" s="50">
        <v>45519</v>
      </c>
      <c r="C426" t="s">
        <v>67</v>
      </c>
      <c r="D426">
        <v>91641953</v>
      </c>
      <c r="E426" t="s">
        <v>68</v>
      </c>
      <c r="F426" s="50">
        <v>43817</v>
      </c>
      <c r="G426">
        <v>26.8</v>
      </c>
      <c r="H426">
        <v>111</v>
      </c>
      <c r="I426">
        <v>56</v>
      </c>
      <c r="J426" t="s">
        <v>41</v>
      </c>
      <c r="K426" t="s">
        <v>28</v>
      </c>
      <c r="L426" t="s">
        <v>7</v>
      </c>
      <c r="M426" t="s">
        <v>15</v>
      </c>
      <c r="N426">
        <v>13.1</v>
      </c>
      <c r="O426" s="51" t="str">
        <f t="shared" si="12"/>
        <v>SIN ANEMIA</v>
      </c>
      <c r="P426" s="2" t="str">
        <f t="shared" si="13"/>
        <v>36 A 59</v>
      </c>
    </row>
    <row r="427" spans="1:16" x14ac:dyDescent="0.25">
      <c r="A427">
        <v>1449</v>
      </c>
      <c r="B427" s="50">
        <v>45519</v>
      </c>
      <c r="C427" t="s">
        <v>67</v>
      </c>
      <c r="D427">
        <v>91972429</v>
      </c>
      <c r="E427" t="s">
        <v>68</v>
      </c>
      <c r="F427" s="50">
        <v>44058</v>
      </c>
      <c r="G427">
        <v>20.8</v>
      </c>
      <c r="H427">
        <v>102.5</v>
      </c>
      <c r="I427">
        <v>48</v>
      </c>
      <c r="J427" t="s">
        <v>41</v>
      </c>
      <c r="K427" t="s">
        <v>21</v>
      </c>
      <c r="L427" t="s">
        <v>7</v>
      </c>
      <c r="M427" t="s">
        <v>15</v>
      </c>
      <c r="N427">
        <v>11.6</v>
      </c>
      <c r="O427" s="51" t="str">
        <f t="shared" si="12"/>
        <v>SIN ANEMIA</v>
      </c>
      <c r="P427" s="2" t="str">
        <f t="shared" si="13"/>
        <v>36 A 59</v>
      </c>
    </row>
    <row r="428" spans="1:16" x14ac:dyDescent="0.25">
      <c r="A428">
        <v>1446</v>
      </c>
      <c r="B428" s="50">
        <v>45519</v>
      </c>
      <c r="C428" t="s">
        <v>67</v>
      </c>
      <c r="D428">
        <v>92119773</v>
      </c>
      <c r="E428" t="s">
        <v>68</v>
      </c>
      <c r="F428" s="50">
        <v>44155</v>
      </c>
      <c r="G428">
        <v>18.2</v>
      </c>
      <c r="H428">
        <v>97</v>
      </c>
      <c r="I428">
        <v>45</v>
      </c>
      <c r="J428" t="s">
        <v>41</v>
      </c>
      <c r="K428" t="s">
        <v>22</v>
      </c>
      <c r="L428" t="s">
        <v>7</v>
      </c>
      <c r="M428" t="s">
        <v>17</v>
      </c>
      <c r="N428">
        <v>12.3</v>
      </c>
      <c r="O428" s="51" t="str">
        <f t="shared" si="12"/>
        <v>SIN ANEMIA</v>
      </c>
      <c r="P428" s="2" t="str">
        <f t="shared" si="13"/>
        <v>36 A 59</v>
      </c>
    </row>
    <row r="429" spans="1:16" x14ac:dyDescent="0.25">
      <c r="A429">
        <v>1449</v>
      </c>
      <c r="B429" s="50">
        <v>45519</v>
      </c>
      <c r="C429" t="s">
        <v>67</v>
      </c>
      <c r="D429">
        <v>92358654</v>
      </c>
      <c r="E429" t="s">
        <v>68</v>
      </c>
      <c r="F429" s="50">
        <v>44330</v>
      </c>
      <c r="G429">
        <v>17</v>
      </c>
      <c r="H429">
        <v>95.5</v>
      </c>
      <c r="I429">
        <v>39</v>
      </c>
      <c r="J429" t="s">
        <v>41</v>
      </c>
      <c r="K429" t="s">
        <v>21</v>
      </c>
      <c r="L429" t="s">
        <v>7</v>
      </c>
      <c r="M429" t="s">
        <v>15</v>
      </c>
      <c r="N429">
        <v>12</v>
      </c>
      <c r="O429" s="51" t="str">
        <f t="shared" si="12"/>
        <v>SIN ANEMIA</v>
      </c>
      <c r="P429" s="2" t="str">
        <f t="shared" si="13"/>
        <v>36 A 59</v>
      </c>
    </row>
    <row r="430" spans="1:16" x14ac:dyDescent="0.25">
      <c r="A430">
        <v>1446</v>
      </c>
      <c r="B430" s="50">
        <v>45519</v>
      </c>
      <c r="C430" t="s">
        <v>67</v>
      </c>
      <c r="D430">
        <v>92759028</v>
      </c>
      <c r="E430" t="s">
        <v>68</v>
      </c>
      <c r="F430" s="50">
        <v>44607</v>
      </c>
      <c r="G430">
        <v>13.85</v>
      </c>
      <c r="H430">
        <v>91</v>
      </c>
      <c r="I430">
        <v>30</v>
      </c>
      <c r="J430" t="s">
        <v>41</v>
      </c>
      <c r="K430" t="s">
        <v>22</v>
      </c>
      <c r="L430" t="s">
        <v>7</v>
      </c>
      <c r="M430" t="s">
        <v>17</v>
      </c>
      <c r="N430">
        <v>11.8</v>
      </c>
      <c r="O430" s="51" t="str">
        <f t="shared" si="12"/>
        <v>SIN ANEMIA</v>
      </c>
      <c r="P430" s="2" t="str">
        <f t="shared" si="13"/>
        <v>6 A 35M</v>
      </c>
    </row>
    <row r="431" spans="1:16" x14ac:dyDescent="0.25">
      <c r="A431">
        <v>1443</v>
      </c>
      <c r="B431" s="50">
        <v>45519</v>
      </c>
      <c r="C431" t="s">
        <v>67</v>
      </c>
      <c r="D431">
        <v>92981210</v>
      </c>
      <c r="E431" t="s">
        <v>68</v>
      </c>
      <c r="F431" s="50">
        <v>44760</v>
      </c>
      <c r="G431">
        <v>14.5</v>
      </c>
      <c r="H431">
        <v>84.5</v>
      </c>
      <c r="I431">
        <v>25</v>
      </c>
      <c r="J431" t="s">
        <v>43</v>
      </c>
      <c r="K431" t="s">
        <v>19</v>
      </c>
      <c r="L431" t="s">
        <v>7</v>
      </c>
      <c r="M431" t="s">
        <v>7</v>
      </c>
      <c r="N431">
        <v>11.8</v>
      </c>
      <c r="O431" s="51" t="str">
        <f t="shared" si="12"/>
        <v>SIN ANEMIA</v>
      </c>
      <c r="P431" s="2" t="str">
        <f t="shared" si="13"/>
        <v>6 A 35M</v>
      </c>
    </row>
    <row r="432" spans="1:16" x14ac:dyDescent="0.25">
      <c r="A432">
        <v>1449</v>
      </c>
      <c r="B432" s="50">
        <v>45519</v>
      </c>
      <c r="C432" t="s">
        <v>67</v>
      </c>
      <c r="D432">
        <v>92982996</v>
      </c>
      <c r="E432" t="s">
        <v>68</v>
      </c>
      <c r="F432" s="50">
        <v>44761</v>
      </c>
      <c r="G432">
        <v>13</v>
      </c>
      <c r="H432">
        <v>87</v>
      </c>
      <c r="I432">
        <v>25</v>
      </c>
      <c r="J432" t="s">
        <v>41</v>
      </c>
      <c r="K432" t="s">
        <v>21</v>
      </c>
      <c r="L432" t="s">
        <v>7</v>
      </c>
      <c r="M432" t="s">
        <v>15</v>
      </c>
      <c r="N432">
        <v>11.7</v>
      </c>
      <c r="O432" s="51" t="str">
        <f t="shared" si="12"/>
        <v>SIN ANEMIA</v>
      </c>
      <c r="P432" s="2" t="str">
        <f t="shared" si="13"/>
        <v>6 A 35M</v>
      </c>
    </row>
    <row r="433" spans="1:16" x14ac:dyDescent="0.25">
      <c r="A433">
        <v>1443</v>
      </c>
      <c r="B433" s="50">
        <v>45519</v>
      </c>
      <c r="C433" t="s">
        <v>67</v>
      </c>
      <c r="D433">
        <v>93011856</v>
      </c>
      <c r="E433" t="s">
        <v>69</v>
      </c>
      <c r="F433" s="50">
        <v>44782</v>
      </c>
      <c r="G433">
        <v>12.35</v>
      </c>
      <c r="H433">
        <v>85.2</v>
      </c>
      <c r="I433">
        <v>24</v>
      </c>
      <c r="J433" t="s">
        <v>43</v>
      </c>
      <c r="K433" t="s">
        <v>19</v>
      </c>
      <c r="L433" t="s">
        <v>7</v>
      </c>
      <c r="M433" t="s">
        <v>7</v>
      </c>
      <c r="N433">
        <v>11</v>
      </c>
      <c r="O433" s="51" t="str">
        <f t="shared" si="12"/>
        <v>SIN ANEMIA</v>
      </c>
      <c r="P433" s="2" t="str">
        <f t="shared" si="13"/>
        <v>6 A 35M</v>
      </c>
    </row>
    <row r="434" spans="1:16" x14ac:dyDescent="0.25">
      <c r="A434">
        <v>1451</v>
      </c>
      <c r="B434" s="50">
        <v>45519</v>
      </c>
      <c r="C434" t="s">
        <v>67</v>
      </c>
      <c r="D434">
        <v>93017854</v>
      </c>
      <c r="E434" t="s">
        <v>69</v>
      </c>
      <c r="F434" s="50">
        <v>44787</v>
      </c>
      <c r="G434">
        <v>10.9</v>
      </c>
      <c r="H434">
        <v>83</v>
      </c>
      <c r="I434">
        <v>24</v>
      </c>
      <c r="J434" t="s">
        <v>41</v>
      </c>
      <c r="K434" t="s">
        <v>29</v>
      </c>
      <c r="L434" t="s">
        <v>7</v>
      </c>
      <c r="M434" t="s">
        <v>15</v>
      </c>
      <c r="N434">
        <v>10.9</v>
      </c>
      <c r="O434" s="51" t="str">
        <f t="shared" si="12"/>
        <v>LEVE</v>
      </c>
      <c r="P434" s="2" t="str">
        <f t="shared" si="13"/>
        <v>6 A 35M</v>
      </c>
    </row>
    <row r="435" spans="1:16" x14ac:dyDescent="0.25">
      <c r="A435">
        <v>1444</v>
      </c>
      <c r="B435" s="50">
        <v>45519</v>
      </c>
      <c r="C435" t="s">
        <v>67</v>
      </c>
      <c r="D435">
        <v>93231022</v>
      </c>
      <c r="E435" t="s">
        <v>68</v>
      </c>
      <c r="F435" s="50">
        <v>44948</v>
      </c>
      <c r="G435">
        <v>10</v>
      </c>
      <c r="H435">
        <v>69.099999999999994</v>
      </c>
      <c r="I435">
        <v>19</v>
      </c>
      <c r="J435" t="s">
        <v>43</v>
      </c>
      <c r="K435" t="s">
        <v>18</v>
      </c>
      <c r="L435" t="s">
        <v>7</v>
      </c>
      <c r="M435" t="s">
        <v>10</v>
      </c>
      <c r="N435">
        <v>10.4</v>
      </c>
      <c r="O435" s="51" t="str">
        <f t="shared" si="12"/>
        <v>LEVE</v>
      </c>
      <c r="P435" s="2" t="str">
        <f t="shared" si="13"/>
        <v>6 A 35M</v>
      </c>
    </row>
    <row r="436" spans="1:16" x14ac:dyDescent="0.25">
      <c r="A436">
        <v>1444</v>
      </c>
      <c r="B436" s="50">
        <v>45519</v>
      </c>
      <c r="C436" t="s">
        <v>67</v>
      </c>
      <c r="D436">
        <v>93264924</v>
      </c>
      <c r="E436" t="s">
        <v>68</v>
      </c>
      <c r="F436" s="50">
        <v>44972</v>
      </c>
      <c r="G436">
        <v>10.199999999999999</v>
      </c>
      <c r="H436">
        <v>82</v>
      </c>
      <c r="I436">
        <v>18</v>
      </c>
      <c r="J436" t="s">
        <v>43</v>
      </c>
      <c r="K436" t="s">
        <v>18</v>
      </c>
      <c r="L436" t="s">
        <v>7</v>
      </c>
      <c r="M436" t="s">
        <v>10</v>
      </c>
      <c r="N436">
        <v>10.199999999999999</v>
      </c>
      <c r="O436" s="51" t="str">
        <f t="shared" si="12"/>
        <v>LEVE</v>
      </c>
      <c r="P436" s="2" t="str">
        <f t="shared" si="13"/>
        <v>6 A 35M</v>
      </c>
    </row>
    <row r="437" spans="1:16" x14ac:dyDescent="0.25">
      <c r="A437">
        <v>1443</v>
      </c>
      <c r="B437" s="50">
        <v>45519</v>
      </c>
      <c r="C437" t="s">
        <v>67</v>
      </c>
      <c r="D437">
        <v>93386745</v>
      </c>
      <c r="E437" t="s">
        <v>68</v>
      </c>
      <c r="F437" s="50">
        <v>45061</v>
      </c>
      <c r="G437">
        <v>10.1</v>
      </c>
      <c r="H437">
        <v>77.099999999999994</v>
      </c>
      <c r="I437">
        <v>15</v>
      </c>
      <c r="J437" t="s">
        <v>43</v>
      </c>
      <c r="K437" t="s">
        <v>19</v>
      </c>
      <c r="L437" t="s">
        <v>7</v>
      </c>
      <c r="M437" t="s">
        <v>7</v>
      </c>
      <c r="N437">
        <v>10.9</v>
      </c>
      <c r="O437" s="51" t="str">
        <f t="shared" si="12"/>
        <v>SIN ANEMIA</v>
      </c>
      <c r="P437" s="2" t="str">
        <f t="shared" si="13"/>
        <v>6 A 35M</v>
      </c>
    </row>
    <row r="438" spans="1:16" x14ac:dyDescent="0.25">
      <c r="A438">
        <v>1445</v>
      </c>
      <c r="B438" s="50">
        <v>45519</v>
      </c>
      <c r="C438" t="s">
        <v>67</v>
      </c>
      <c r="D438">
        <v>93482964</v>
      </c>
      <c r="E438" t="s">
        <v>68</v>
      </c>
      <c r="F438" s="50">
        <v>45136</v>
      </c>
      <c r="G438">
        <v>10.15</v>
      </c>
      <c r="H438">
        <v>75.7</v>
      </c>
      <c r="I438">
        <v>13</v>
      </c>
      <c r="J438" t="s">
        <v>42</v>
      </c>
      <c r="K438" t="s">
        <v>20</v>
      </c>
      <c r="L438" t="s">
        <v>7</v>
      </c>
      <c r="M438" t="s">
        <v>9</v>
      </c>
      <c r="N438">
        <v>11.2</v>
      </c>
      <c r="O438" s="51" t="str">
        <f t="shared" si="12"/>
        <v>SIN ANEMIA</v>
      </c>
      <c r="P438" s="2" t="str">
        <f t="shared" si="13"/>
        <v>6 A 35M</v>
      </c>
    </row>
    <row r="439" spans="1:16" x14ac:dyDescent="0.25">
      <c r="A439">
        <v>1445</v>
      </c>
      <c r="B439" s="50">
        <v>45519</v>
      </c>
      <c r="C439" t="s">
        <v>67</v>
      </c>
      <c r="D439">
        <v>93723639</v>
      </c>
      <c r="E439" t="s">
        <v>68</v>
      </c>
      <c r="F439" s="50">
        <v>45337</v>
      </c>
      <c r="G439">
        <v>6.54</v>
      </c>
      <c r="H439">
        <v>62.6</v>
      </c>
      <c r="I439">
        <v>6</v>
      </c>
      <c r="J439" t="s">
        <v>42</v>
      </c>
      <c r="K439" t="s">
        <v>20</v>
      </c>
      <c r="L439" t="s">
        <v>7</v>
      </c>
      <c r="M439" t="s">
        <v>9</v>
      </c>
      <c r="N439">
        <v>11.7</v>
      </c>
      <c r="O439" s="51" t="str">
        <f t="shared" si="12"/>
        <v>SIN ANEMIA</v>
      </c>
      <c r="P439" s="2" t="str">
        <f t="shared" si="13"/>
        <v>6 A 35M</v>
      </c>
    </row>
    <row r="440" spans="1:16" x14ac:dyDescent="0.25">
      <c r="A440">
        <v>1447</v>
      </c>
      <c r="B440" s="50">
        <v>45518</v>
      </c>
      <c r="C440" t="s">
        <v>67</v>
      </c>
      <c r="D440">
        <v>91955110</v>
      </c>
      <c r="E440" t="s">
        <v>69</v>
      </c>
      <c r="F440" s="50">
        <v>44045</v>
      </c>
      <c r="G440">
        <v>16.399999999999999</v>
      </c>
      <c r="H440">
        <v>99.1</v>
      </c>
      <c r="I440">
        <v>48</v>
      </c>
      <c r="J440" t="s">
        <v>43</v>
      </c>
      <c r="K440" t="s">
        <v>24</v>
      </c>
      <c r="L440" t="s">
        <v>7</v>
      </c>
      <c r="M440" t="s">
        <v>10</v>
      </c>
      <c r="N440">
        <v>11.5</v>
      </c>
      <c r="O440" s="51" t="str">
        <f t="shared" si="12"/>
        <v>SIN ANEMIA</v>
      </c>
      <c r="P440" s="2" t="str">
        <f t="shared" si="13"/>
        <v>36 A 59</v>
      </c>
    </row>
    <row r="441" spans="1:16" x14ac:dyDescent="0.25">
      <c r="A441">
        <v>1451</v>
      </c>
      <c r="B441" s="50">
        <v>45518</v>
      </c>
      <c r="C441" t="s">
        <v>67</v>
      </c>
      <c r="D441">
        <v>92982325</v>
      </c>
      <c r="E441" t="s">
        <v>69</v>
      </c>
      <c r="F441" s="50">
        <v>44761</v>
      </c>
      <c r="G441">
        <v>13.5</v>
      </c>
      <c r="H441">
        <v>87.7</v>
      </c>
      <c r="I441">
        <v>25</v>
      </c>
      <c r="J441" t="s">
        <v>41</v>
      </c>
      <c r="K441" t="s">
        <v>29</v>
      </c>
      <c r="L441" t="s">
        <v>7</v>
      </c>
      <c r="M441" t="s">
        <v>15</v>
      </c>
      <c r="N441">
        <v>10.199999999999999</v>
      </c>
      <c r="O441" s="51" t="str">
        <f t="shared" si="12"/>
        <v>LEVE</v>
      </c>
      <c r="P441" s="2" t="str">
        <f t="shared" si="13"/>
        <v>6 A 35M</v>
      </c>
    </row>
    <row r="442" spans="1:16" x14ac:dyDescent="0.25">
      <c r="A442">
        <v>1449</v>
      </c>
      <c r="B442" s="50">
        <v>45518</v>
      </c>
      <c r="C442" t="s">
        <v>67</v>
      </c>
      <c r="D442">
        <v>93280811</v>
      </c>
      <c r="E442" t="s">
        <v>68</v>
      </c>
      <c r="F442" s="50">
        <v>44971</v>
      </c>
      <c r="G442">
        <v>11.8</v>
      </c>
      <c r="H442">
        <v>81.5</v>
      </c>
      <c r="I442">
        <v>18</v>
      </c>
      <c r="J442" t="s">
        <v>41</v>
      </c>
      <c r="K442" t="s">
        <v>21</v>
      </c>
      <c r="L442" t="s">
        <v>7</v>
      </c>
      <c r="M442" t="s">
        <v>15</v>
      </c>
      <c r="N442">
        <v>11.3</v>
      </c>
      <c r="O442" s="51" t="str">
        <f t="shared" si="12"/>
        <v>SIN ANEMIA</v>
      </c>
      <c r="P442" s="2" t="str">
        <f t="shared" si="13"/>
        <v>6 A 35M</v>
      </c>
    </row>
    <row r="443" spans="1:16" x14ac:dyDescent="0.25">
      <c r="A443">
        <v>1444</v>
      </c>
      <c r="B443" s="50">
        <v>45518</v>
      </c>
      <c r="C443" t="s">
        <v>67</v>
      </c>
      <c r="D443">
        <v>93309321</v>
      </c>
      <c r="E443" t="s">
        <v>69</v>
      </c>
      <c r="F443" s="50">
        <v>45003</v>
      </c>
      <c r="G443">
        <v>0</v>
      </c>
      <c r="H443">
        <v>0</v>
      </c>
      <c r="I443">
        <v>17</v>
      </c>
      <c r="J443" t="s">
        <v>43</v>
      </c>
      <c r="K443" t="s">
        <v>18</v>
      </c>
      <c r="L443" t="s">
        <v>7</v>
      </c>
      <c r="M443" t="s">
        <v>10</v>
      </c>
      <c r="N443">
        <v>10.199999999999999</v>
      </c>
      <c r="O443" s="51" t="str">
        <f t="shared" si="12"/>
        <v>LEVE</v>
      </c>
      <c r="P443" s="2" t="str">
        <f t="shared" si="13"/>
        <v>6 A 35M</v>
      </c>
    </row>
    <row r="444" spans="1:16" x14ac:dyDescent="0.25">
      <c r="A444">
        <v>1444</v>
      </c>
      <c r="B444" s="50">
        <v>45518</v>
      </c>
      <c r="C444" t="s">
        <v>67</v>
      </c>
      <c r="D444">
        <v>93309324</v>
      </c>
      <c r="E444" t="s">
        <v>69</v>
      </c>
      <c r="F444" s="50">
        <v>45003</v>
      </c>
      <c r="G444">
        <v>0</v>
      </c>
      <c r="H444">
        <v>0</v>
      </c>
      <c r="I444">
        <v>17</v>
      </c>
      <c r="J444" t="s">
        <v>43</v>
      </c>
      <c r="K444" t="s">
        <v>18</v>
      </c>
      <c r="L444" t="s">
        <v>7</v>
      </c>
      <c r="M444" t="s">
        <v>10</v>
      </c>
      <c r="N444">
        <v>10.199999999999999</v>
      </c>
      <c r="O444" s="51" t="str">
        <f t="shared" si="12"/>
        <v>LEVE</v>
      </c>
      <c r="P444" s="2" t="str">
        <f t="shared" si="13"/>
        <v>6 A 35M</v>
      </c>
    </row>
    <row r="445" spans="1:16" x14ac:dyDescent="0.25">
      <c r="A445">
        <v>1444</v>
      </c>
      <c r="B445" s="50">
        <v>45518</v>
      </c>
      <c r="C445" t="s">
        <v>67</v>
      </c>
      <c r="D445">
        <v>93612124</v>
      </c>
      <c r="E445" t="s">
        <v>69</v>
      </c>
      <c r="F445" s="50">
        <v>45241</v>
      </c>
      <c r="G445">
        <v>8.1</v>
      </c>
      <c r="H445">
        <v>67.2</v>
      </c>
      <c r="I445">
        <v>9</v>
      </c>
      <c r="J445" t="s">
        <v>43</v>
      </c>
      <c r="K445" t="s">
        <v>18</v>
      </c>
      <c r="L445" t="s">
        <v>7</v>
      </c>
      <c r="M445" t="s">
        <v>10</v>
      </c>
      <c r="N445">
        <v>11</v>
      </c>
      <c r="O445" s="51" t="str">
        <f t="shared" si="12"/>
        <v>SIN ANEMIA</v>
      </c>
      <c r="P445" s="2" t="str">
        <f t="shared" si="13"/>
        <v>6 A 35M</v>
      </c>
    </row>
    <row r="446" spans="1:16" x14ac:dyDescent="0.25">
      <c r="A446">
        <v>1444</v>
      </c>
      <c r="B446" s="50">
        <v>45518</v>
      </c>
      <c r="C446" t="s">
        <v>67</v>
      </c>
      <c r="D446">
        <v>93722158</v>
      </c>
      <c r="E446" t="s">
        <v>69</v>
      </c>
      <c r="F446" s="50">
        <v>45336</v>
      </c>
      <c r="G446">
        <v>10.5</v>
      </c>
      <c r="H446">
        <v>69.2</v>
      </c>
      <c r="I446">
        <v>6</v>
      </c>
      <c r="J446" t="s">
        <v>43</v>
      </c>
      <c r="K446" t="s">
        <v>18</v>
      </c>
      <c r="L446" t="s">
        <v>7</v>
      </c>
      <c r="M446" t="s">
        <v>10</v>
      </c>
      <c r="N446">
        <v>14.1</v>
      </c>
      <c r="O446" s="51" t="str">
        <f t="shared" si="12"/>
        <v>SIN ANEMIA</v>
      </c>
      <c r="P446" s="2" t="str">
        <f t="shared" si="13"/>
        <v>6 A 35M</v>
      </c>
    </row>
    <row r="447" spans="1:16" x14ac:dyDescent="0.25">
      <c r="A447">
        <v>1445</v>
      </c>
      <c r="B447" s="50">
        <v>45518</v>
      </c>
      <c r="C447" t="s">
        <v>67</v>
      </c>
      <c r="D447">
        <v>93722734</v>
      </c>
      <c r="E447" t="s">
        <v>69</v>
      </c>
      <c r="F447" s="50">
        <v>45336</v>
      </c>
      <c r="G447">
        <v>8.41</v>
      </c>
      <c r="H447">
        <v>69.900000000000006</v>
      </c>
      <c r="I447">
        <v>6</v>
      </c>
      <c r="J447" t="s">
        <v>42</v>
      </c>
      <c r="K447" t="s">
        <v>20</v>
      </c>
      <c r="L447" t="s">
        <v>7</v>
      </c>
      <c r="M447" t="s">
        <v>9</v>
      </c>
      <c r="N447">
        <v>11.5</v>
      </c>
      <c r="O447" s="51" t="str">
        <f t="shared" si="12"/>
        <v>SIN ANEMIA</v>
      </c>
      <c r="P447" s="2" t="str">
        <f t="shared" si="13"/>
        <v>6 A 35M</v>
      </c>
    </row>
    <row r="448" spans="1:16" x14ac:dyDescent="0.25">
      <c r="A448">
        <v>1445</v>
      </c>
      <c r="B448" s="50">
        <v>45517</v>
      </c>
      <c r="C448" t="s">
        <v>67</v>
      </c>
      <c r="D448">
        <v>91772096</v>
      </c>
      <c r="E448" t="s">
        <v>68</v>
      </c>
      <c r="F448" s="50">
        <v>43903</v>
      </c>
      <c r="G448">
        <v>16</v>
      </c>
      <c r="H448">
        <v>98</v>
      </c>
      <c r="I448">
        <v>53</v>
      </c>
      <c r="J448" t="s">
        <v>42</v>
      </c>
      <c r="K448" t="s">
        <v>20</v>
      </c>
      <c r="L448" t="s">
        <v>7</v>
      </c>
      <c r="M448" t="s">
        <v>9</v>
      </c>
      <c r="N448">
        <v>10.5</v>
      </c>
      <c r="O448" s="51" t="str">
        <f t="shared" si="12"/>
        <v>LEVE</v>
      </c>
      <c r="P448" s="2" t="str">
        <f t="shared" si="13"/>
        <v>36 A 59</v>
      </c>
    </row>
    <row r="449" spans="1:16" x14ac:dyDescent="0.25">
      <c r="A449">
        <v>1445</v>
      </c>
      <c r="B449" s="50">
        <v>45517</v>
      </c>
      <c r="C449" t="s">
        <v>67</v>
      </c>
      <c r="D449">
        <v>91993594</v>
      </c>
      <c r="E449" t="s">
        <v>69</v>
      </c>
      <c r="F449" s="50">
        <v>44073</v>
      </c>
      <c r="G449">
        <v>14.3</v>
      </c>
      <c r="H449">
        <v>100</v>
      </c>
      <c r="I449">
        <v>48</v>
      </c>
      <c r="J449" t="s">
        <v>42</v>
      </c>
      <c r="K449" t="s">
        <v>20</v>
      </c>
      <c r="L449" t="s">
        <v>7</v>
      </c>
      <c r="M449" t="s">
        <v>9</v>
      </c>
      <c r="N449">
        <v>11.3</v>
      </c>
      <c r="O449" s="51" t="str">
        <f t="shared" si="12"/>
        <v>SIN ANEMIA</v>
      </c>
      <c r="P449" s="2" t="str">
        <f t="shared" si="13"/>
        <v>36 A 59</v>
      </c>
    </row>
    <row r="450" spans="1:16" x14ac:dyDescent="0.25">
      <c r="A450">
        <v>1443</v>
      </c>
      <c r="B450" s="50">
        <v>45517</v>
      </c>
      <c r="C450" t="s">
        <v>67</v>
      </c>
      <c r="D450">
        <v>92902979</v>
      </c>
      <c r="E450" t="s">
        <v>69</v>
      </c>
      <c r="F450" s="50">
        <v>44698</v>
      </c>
      <c r="G450">
        <v>12</v>
      </c>
      <c r="H450">
        <v>86</v>
      </c>
      <c r="I450">
        <v>27</v>
      </c>
      <c r="J450" t="s">
        <v>43</v>
      </c>
      <c r="K450" t="s">
        <v>19</v>
      </c>
      <c r="L450" t="s">
        <v>7</v>
      </c>
      <c r="M450" t="s">
        <v>7</v>
      </c>
      <c r="N450">
        <v>11.5</v>
      </c>
      <c r="O450" s="51" t="str">
        <f t="shared" ref="O450:O513" si="14">IF(AND(I450&lt;=23,N450&lt;7),"SEVERA", IF(AND(I450&lt;=23,N450&lt;=9.4),"MODERADA",IF(AND(I450&lt;=23,N450&lt;=10.4),"LEVE",IF(AND(I450&lt;=23,N450&gt;=10.5),"SIN ANEMIA",IF(AND(I450&lt;=59,N450&lt;7),"SEVERA",IF(AND(I450&lt;=59,N450&lt;=9.9),"MODERADA",IF(AND(I450&lt;=59,N450&lt;=10.9),"LEVE","SIN ANEMIA")))))))</f>
        <v>SIN ANEMIA</v>
      </c>
      <c r="P450" s="2" t="str">
        <f t="shared" ref="P450:P513" si="15">IF(I450&lt;=35,"6 A 35M","36 A 59")</f>
        <v>6 A 35M</v>
      </c>
    </row>
    <row r="451" spans="1:16" x14ac:dyDescent="0.25">
      <c r="A451">
        <v>1444</v>
      </c>
      <c r="B451" s="50">
        <v>45517</v>
      </c>
      <c r="C451" t="s">
        <v>67</v>
      </c>
      <c r="D451">
        <v>92927593</v>
      </c>
      <c r="E451" t="s">
        <v>68</v>
      </c>
      <c r="F451" s="50">
        <v>44721</v>
      </c>
      <c r="G451">
        <v>0</v>
      </c>
      <c r="H451">
        <v>0</v>
      </c>
      <c r="I451">
        <v>26</v>
      </c>
      <c r="J451" t="s">
        <v>43</v>
      </c>
      <c r="K451" t="s">
        <v>18</v>
      </c>
      <c r="L451" t="s">
        <v>7</v>
      </c>
      <c r="M451" t="s">
        <v>10</v>
      </c>
      <c r="N451">
        <v>11</v>
      </c>
      <c r="O451" s="51" t="str">
        <f t="shared" si="14"/>
        <v>SIN ANEMIA</v>
      </c>
      <c r="P451" s="2" t="str">
        <f t="shared" si="15"/>
        <v>6 A 35M</v>
      </c>
    </row>
    <row r="452" spans="1:16" x14ac:dyDescent="0.25">
      <c r="A452">
        <v>1449</v>
      </c>
      <c r="B452" s="50">
        <v>45517</v>
      </c>
      <c r="C452" t="s">
        <v>67</v>
      </c>
      <c r="D452">
        <v>93131296</v>
      </c>
      <c r="E452" t="s">
        <v>69</v>
      </c>
      <c r="F452" s="50">
        <v>44873</v>
      </c>
      <c r="G452">
        <v>12.3</v>
      </c>
      <c r="H452">
        <v>80</v>
      </c>
      <c r="I452">
        <v>21</v>
      </c>
      <c r="J452" t="s">
        <v>41</v>
      </c>
      <c r="K452" t="s">
        <v>21</v>
      </c>
      <c r="L452" t="s">
        <v>7</v>
      </c>
      <c r="M452" t="s">
        <v>15</v>
      </c>
      <c r="N452">
        <v>11.1</v>
      </c>
      <c r="O452" s="51" t="str">
        <f t="shared" si="14"/>
        <v>SIN ANEMIA</v>
      </c>
      <c r="P452" s="2" t="str">
        <f t="shared" si="15"/>
        <v>6 A 35M</v>
      </c>
    </row>
    <row r="453" spans="1:16" x14ac:dyDescent="0.25">
      <c r="A453">
        <v>1444</v>
      </c>
      <c r="B453" s="50">
        <v>45517</v>
      </c>
      <c r="C453" t="s">
        <v>67</v>
      </c>
      <c r="D453">
        <v>93259117</v>
      </c>
      <c r="E453" t="s">
        <v>68</v>
      </c>
      <c r="F453" s="50">
        <v>44968</v>
      </c>
      <c r="G453">
        <v>11.72</v>
      </c>
      <c r="H453">
        <v>84</v>
      </c>
      <c r="I453">
        <v>18</v>
      </c>
      <c r="J453" t="s">
        <v>43</v>
      </c>
      <c r="K453" t="s">
        <v>18</v>
      </c>
      <c r="L453" t="s">
        <v>7</v>
      </c>
      <c r="M453" t="s">
        <v>10</v>
      </c>
      <c r="N453">
        <v>12.4</v>
      </c>
      <c r="O453" s="51" t="str">
        <f t="shared" si="14"/>
        <v>SIN ANEMIA</v>
      </c>
      <c r="P453" s="2" t="str">
        <f t="shared" si="15"/>
        <v>6 A 35M</v>
      </c>
    </row>
    <row r="454" spans="1:16" x14ac:dyDescent="0.25">
      <c r="A454">
        <v>1444</v>
      </c>
      <c r="B454" s="50">
        <v>45517</v>
      </c>
      <c r="C454" t="s">
        <v>67</v>
      </c>
      <c r="D454">
        <v>93358622</v>
      </c>
      <c r="E454" t="s">
        <v>69</v>
      </c>
      <c r="F454" s="50">
        <v>44958</v>
      </c>
      <c r="G454">
        <v>10.5</v>
      </c>
      <c r="H454">
        <v>76.5</v>
      </c>
      <c r="I454">
        <v>18</v>
      </c>
      <c r="J454" t="s">
        <v>43</v>
      </c>
      <c r="K454" t="s">
        <v>18</v>
      </c>
      <c r="L454" t="s">
        <v>7</v>
      </c>
      <c r="M454" t="s">
        <v>10</v>
      </c>
      <c r="N454">
        <v>11.1</v>
      </c>
      <c r="O454" s="51" t="str">
        <f t="shared" si="14"/>
        <v>SIN ANEMIA</v>
      </c>
      <c r="P454" s="2" t="str">
        <f t="shared" si="15"/>
        <v>6 A 35M</v>
      </c>
    </row>
    <row r="455" spans="1:16" x14ac:dyDescent="0.25">
      <c r="A455">
        <v>1446</v>
      </c>
      <c r="B455" s="50">
        <v>45517</v>
      </c>
      <c r="C455" t="s">
        <v>67</v>
      </c>
      <c r="D455">
        <v>93378864</v>
      </c>
      <c r="E455" t="s">
        <v>68</v>
      </c>
      <c r="F455" s="50">
        <v>45055</v>
      </c>
      <c r="G455">
        <v>12.2</v>
      </c>
      <c r="H455">
        <v>77.400000000000006</v>
      </c>
      <c r="I455">
        <v>15</v>
      </c>
      <c r="J455" t="s">
        <v>41</v>
      </c>
      <c r="K455" t="s">
        <v>22</v>
      </c>
      <c r="L455" t="s">
        <v>7</v>
      </c>
      <c r="M455" t="s">
        <v>17</v>
      </c>
      <c r="N455">
        <v>11.3</v>
      </c>
      <c r="O455" s="51" t="str">
        <f t="shared" si="14"/>
        <v>SIN ANEMIA</v>
      </c>
      <c r="P455" s="2" t="str">
        <f t="shared" si="15"/>
        <v>6 A 35M</v>
      </c>
    </row>
    <row r="456" spans="1:16" x14ac:dyDescent="0.25">
      <c r="A456">
        <v>1451</v>
      </c>
      <c r="B456" s="50">
        <v>45517</v>
      </c>
      <c r="C456" t="s">
        <v>67</v>
      </c>
      <c r="D456">
        <v>93384399</v>
      </c>
      <c r="E456" t="s">
        <v>68</v>
      </c>
      <c r="F456" s="50">
        <v>45059</v>
      </c>
      <c r="G456">
        <v>10.8</v>
      </c>
      <c r="H456">
        <v>79</v>
      </c>
      <c r="I456">
        <v>15</v>
      </c>
      <c r="J456" t="s">
        <v>41</v>
      </c>
      <c r="K456" t="s">
        <v>29</v>
      </c>
      <c r="L456" t="s">
        <v>7</v>
      </c>
      <c r="M456" t="s">
        <v>15</v>
      </c>
      <c r="N456">
        <v>13.1</v>
      </c>
      <c r="O456" s="51" t="str">
        <f t="shared" si="14"/>
        <v>SIN ANEMIA</v>
      </c>
      <c r="P456" s="2" t="str">
        <f t="shared" si="15"/>
        <v>6 A 35M</v>
      </c>
    </row>
    <row r="457" spans="1:16" x14ac:dyDescent="0.25">
      <c r="A457">
        <v>1447</v>
      </c>
      <c r="B457" s="50">
        <v>45517</v>
      </c>
      <c r="C457" t="s">
        <v>67</v>
      </c>
      <c r="D457">
        <v>93500835</v>
      </c>
      <c r="E457" t="s">
        <v>68</v>
      </c>
      <c r="F457" s="50">
        <v>45151</v>
      </c>
      <c r="G457">
        <v>10.7</v>
      </c>
      <c r="H457">
        <v>76.3</v>
      </c>
      <c r="I457">
        <v>12</v>
      </c>
      <c r="J457" t="s">
        <v>43</v>
      </c>
      <c r="K457" t="s">
        <v>24</v>
      </c>
      <c r="L457" t="s">
        <v>7</v>
      </c>
      <c r="M457" t="s">
        <v>10</v>
      </c>
      <c r="N457">
        <v>11.5</v>
      </c>
      <c r="O457" s="51" t="str">
        <f t="shared" si="14"/>
        <v>SIN ANEMIA</v>
      </c>
      <c r="P457" s="2" t="str">
        <f t="shared" si="15"/>
        <v>6 A 35M</v>
      </c>
    </row>
    <row r="458" spans="1:16" x14ac:dyDescent="0.25">
      <c r="A458">
        <v>1445</v>
      </c>
      <c r="B458" s="50">
        <v>45517</v>
      </c>
      <c r="C458" t="s">
        <v>67</v>
      </c>
      <c r="D458">
        <v>93613845</v>
      </c>
      <c r="E458" t="s">
        <v>68</v>
      </c>
      <c r="F458" s="50">
        <v>45243</v>
      </c>
      <c r="G458">
        <v>8.1999999999999993</v>
      </c>
      <c r="H458">
        <v>69.3</v>
      </c>
      <c r="I458">
        <v>9</v>
      </c>
      <c r="J458" t="s">
        <v>42</v>
      </c>
      <c r="K458" t="s">
        <v>20</v>
      </c>
      <c r="L458" t="s">
        <v>7</v>
      </c>
      <c r="M458" t="s">
        <v>9</v>
      </c>
      <c r="N458">
        <v>10.5</v>
      </c>
      <c r="O458" s="51" t="str">
        <f t="shared" si="14"/>
        <v>SIN ANEMIA</v>
      </c>
      <c r="P458" s="2" t="str">
        <f t="shared" si="15"/>
        <v>6 A 35M</v>
      </c>
    </row>
    <row r="459" spans="1:16" x14ac:dyDescent="0.25">
      <c r="A459">
        <v>1446</v>
      </c>
      <c r="B459" s="50">
        <v>45517</v>
      </c>
      <c r="C459" t="s">
        <v>67</v>
      </c>
      <c r="D459">
        <v>93720342</v>
      </c>
      <c r="E459" t="s">
        <v>68</v>
      </c>
      <c r="F459" s="50">
        <v>45335</v>
      </c>
      <c r="G459">
        <v>7.8</v>
      </c>
      <c r="H459">
        <v>66.5</v>
      </c>
      <c r="I459">
        <v>6</v>
      </c>
      <c r="J459" t="s">
        <v>41</v>
      </c>
      <c r="K459" t="s">
        <v>22</v>
      </c>
      <c r="L459" t="s">
        <v>7</v>
      </c>
      <c r="M459" t="s">
        <v>17</v>
      </c>
      <c r="N459">
        <v>10.5</v>
      </c>
      <c r="O459" s="51" t="str">
        <f t="shared" si="14"/>
        <v>SIN ANEMIA</v>
      </c>
      <c r="P459" s="2" t="str">
        <f t="shared" si="15"/>
        <v>6 A 35M</v>
      </c>
    </row>
    <row r="460" spans="1:16" x14ac:dyDescent="0.25">
      <c r="A460">
        <v>1445</v>
      </c>
      <c r="B460" s="50">
        <v>45517</v>
      </c>
      <c r="C460" t="s">
        <v>67</v>
      </c>
      <c r="D460">
        <v>93724495</v>
      </c>
      <c r="E460" t="s">
        <v>69</v>
      </c>
      <c r="F460" s="50">
        <v>45335</v>
      </c>
      <c r="G460">
        <v>6.86</v>
      </c>
      <c r="H460">
        <v>63</v>
      </c>
      <c r="I460">
        <v>6</v>
      </c>
      <c r="J460" t="s">
        <v>42</v>
      </c>
      <c r="K460" t="s">
        <v>20</v>
      </c>
      <c r="L460" t="s">
        <v>7</v>
      </c>
      <c r="M460" t="s">
        <v>9</v>
      </c>
      <c r="N460">
        <v>11.7</v>
      </c>
      <c r="O460" s="51" t="str">
        <f t="shared" si="14"/>
        <v>SIN ANEMIA</v>
      </c>
      <c r="P460" s="2" t="str">
        <f t="shared" si="15"/>
        <v>6 A 35M</v>
      </c>
    </row>
    <row r="461" spans="1:16" x14ac:dyDescent="0.25">
      <c r="A461">
        <v>1444</v>
      </c>
      <c r="B461" s="50">
        <v>45516</v>
      </c>
      <c r="C461" t="s">
        <v>67</v>
      </c>
      <c r="D461">
        <v>91507760</v>
      </c>
      <c r="E461" t="s">
        <v>68</v>
      </c>
      <c r="F461" s="50">
        <v>43719</v>
      </c>
      <c r="G461">
        <v>17.7</v>
      </c>
      <c r="H461">
        <v>110</v>
      </c>
      <c r="I461">
        <v>59</v>
      </c>
      <c r="J461" t="s">
        <v>43</v>
      </c>
      <c r="K461" t="s">
        <v>18</v>
      </c>
      <c r="L461" t="s">
        <v>7</v>
      </c>
      <c r="M461" t="s">
        <v>10</v>
      </c>
      <c r="N461">
        <v>11.5</v>
      </c>
      <c r="O461" s="51" t="str">
        <f t="shared" si="14"/>
        <v>SIN ANEMIA</v>
      </c>
      <c r="P461" s="2" t="str">
        <f t="shared" si="15"/>
        <v>36 A 59</v>
      </c>
    </row>
    <row r="462" spans="1:16" x14ac:dyDescent="0.25">
      <c r="A462">
        <v>1451</v>
      </c>
      <c r="B462" s="50">
        <v>45516</v>
      </c>
      <c r="C462" t="s">
        <v>67</v>
      </c>
      <c r="D462">
        <v>91589352</v>
      </c>
      <c r="E462" t="s">
        <v>68</v>
      </c>
      <c r="F462" s="50">
        <v>43781</v>
      </c>
      <c r="G462">
        <v>15</v>
      </c>
      <c r="H462">
        <v>96</v>
      </c>
      <c r="I462">
        <v>57</v>
      </c>
      <c r="J462" t="s">
        <v>41</v>
      </c>
      <c r="K462" t="s">
        <v>29</v>
      </c>
      <c r="L462" t="s">
        <v>7</v>
      </c>
      <c r="M462" t="s">
        <v>15</v>
      </c>
      <c r="N462">
        <v>11</v>
      </c>
      <c r="O462" s="51" t="str">
        <f t="shared" si="14"/>
        <v>SIN ANEMIA</v>
      </c>
      <c r="P462" s="2" t="str">
        <f t="shared" si="15"/>
        <v>36 A 59</v>
      </c>
    </row>
    <row r="463" spans="1:16" x14ac:dyDescent="0.25">
      <c r="A463">
        <v>1444</v>
      </c>
      <c r="B463" s="50">
        <v>45516</v>
      </c>
      <c r="C463" t="s">
        <v>67</v>
      </c>
      <c r="D463">
        <v>91862644</v>
      </c>
      <c r="E463" t="s">
        <v>68</v>
      </c>
      <c r="F463" s="50">
        <v>43973</v>
      </c>
      <c r="G463">
        <v>17.600000000000001</v>
      </c>
      <c r="H463">
        <v>97</v>
      </c>
      <c r="I463">
        <v>51</v>
      </c>
      <c r="J463" t="s">
        <v>43</v>
      </c>
      <c r="K463" t="s">
        <v>18</v>
      </c>
      <c r="L463" t="s">
        <v>7</v>
      </c>
      <c r="M463" t="s">
        <v>10</v>
      </c>
      <c r="N463">
        <v>13.1</v>
      </c>
      <c r="O463" s="51" t="str">
        <f t="shared" si="14"/>
        <v>SIN ANEMIA</v>
      </c>
      <c r="P463" s="2" t="str">
        <f t="shared" si="15"/>
        <v>36 A 59</v>
      </c>
    </row>
    <row r="464" spans="1:16" x14ac:dyDescent="0.25">
      <c r="A464">
        <v>1447</v>
      </c>
      <c r="B464" s="50">
        <v>45516</v>
      </c>
      <c r="C464" t="s">
        <v>67</v>
      </c>
      <c r="D464">
        <v>92383398</v>
      </c>
      <c r="E464" t="s">
        <v>69</v>
      </c>
      <c r="F464" s="50">
        <v>44347</v>
      </c>
      <c r="G464">
        <v>14.6</v>
      </c>
      <c r="H464">
        <v>93.1</v>
      </c>
      <c r="I464">
        <v>39</v>
      </c>
      <c r="J464" t="s">
        <v>43</v>
      </c>
      <c r="K464" t="s">
        <v>24</v>
      </c>
      <c r="L464" t="s">
        <v>7</v>
      </c>
      <c r="M464" t="s">
        <v>10</v>
      </c>
      <c r="N464">
        <v>12.6</v>
      </c>
      <c r="O464" s="51" t="str">
        <f t="shared" si="14"/>
        <v>SIN ANEMIA</v>
      </c>
      <c r="P464" s="2" t="str">
        <f t="shared" si="15"/>
        <v>36 A 59</v>
      </c>
    </row>
    <row r="465" spans="1:16" x14ac:dyDescent="0.25">
      <c r="A465">
        <v>1449</v>
      </c>
      <c r="B465" s="50">
        <v>45516</v>
      </c>
      <c r="C465" t="s">
        <v>67</v>
      </c>
      <c r="D465">
        <v>92485500</v>
      </c>
      <c r="E465" t="s">
        <v>69</v>
      </c>
      <c r="F465" s="50">
        <v>44417</v>
      </c>
      <c r="G465">
        <v>16</v>
      </c>
      <c r="H465">
        <v>96</v>
      </c>
      <c r="I465">
        <v>36</v>
      </c>
      <c r="J465" t="s">
        <v>41</v>
      </c>
      <c r="K465" t="s">
        <v>21</v>
      </c>
      <c r="L465" t="s">
        <v>7</v>
      </c>
      <c r="M465" t="s">
        <v>15</v>
      </c>
      <c r="N465">
        <v>12.3</v>
      </c>
      <c r="O465" s="51" t="str">
        <f t="shared" si="14"/>
        <v>SIN ANEMIA</v>
      </c>
      <c r="P465" s="2" t="str">
        <f t="shared" si="15"/>
        <v>36 A 59</v>
      </c>
    </row>
    <row r="466" spans="1:16" x14ac:dyDescent="0.25">
      <c r="A466">
        <v>1454</v>
      </c>
      <c r="B466" s="50">
        <v>45516</v>
      </c>
      <c r="C466" t="s">
        <v>67</v>
      </c>
      <c r="D466">
        <v>92488005</v>
      </c>
      <c r="E466" t="s">
        <v>68</v>
      </c>
      <c r="F466" s="50">
        <v>44419</v>
      </c>
      <c r="G466">
        <v>17.2</v>
      </c>
      <c r="H466">
        <v>99.5</v>
      </c>
      <c r="I466">
        <v>36</v>
      </c>
      <c r="J466" t="s">
        <v>42</v>
      </c>
      <c r="K466" t="s">
        <v>27</v>
      </c>
      <c r="L466" t="s">
        <v>7</v>
      </c>
      <c r="M466" t="s">
        <v>9</v>
      </c>
      <c r="N466">
        <v>12.2</v>
      </c>
      <c r="O466" s="51" t="str">
        <f t="shared" si="14"/>
        <v>SIN ANEMIA</v>
      </c>
      <c r="P466" s="2" t="str">
        <f t="shared" si="15"/>
        <v>36 A 59</v>
      </c>
    </row>
    <row r="467" spans="1:16" x14ac:dyDescent="0.25">
      <c r="A467">
        <v>1443</v>
      </c>
      <c r="B467" s="50">
        <v>45516</v>
      </c>
      <c r="C467" t="s">
        <v>67</v>
      </c>
      <c r="D467">
        <v>93243142</v>
      </c>
      <c r="E467" t="s">
        <v>69</v>
      </c>
      <c r="F467" s="50">
        <v>44955</v>
      </c>
      <c r="G467">
        <v>11.9</v>
      </c>
      <c r="H467">
        <v>77.8</v>
      </c>
      <c r="I467">
        <v>19</v>
      </c>
      <c r="J467" t="s">
        <v>43</v>
      </c>
      <c r="K467" t="s">
        <v>19</v>
      </c>
      <c r="L467" t="s">
        <v>7</v>
      </c>
      <c r="M467" t="s">
        <v>7</v>
      </c>
      <c r="N467">
        <v>11</v>
      </c>
      <c r="O467" s="51" t="str">
        <f t="shared" si="14"/>
        <v>SIN ANEMIA</v>
      </c>
      <c r="P467" s="2" t="str">
        <f t="shared" si="15"/>
        <v>6 A 35M</v>
      </c>
    </row>
    <row r="468" spans="1:16" x14ac:dyDescent="0.25">
      <c r="A468">
        <v>1449</v>
      </c>
      <c r="B468" s="50">
        <v>45516</v>
      </c>
      <c r="C468" t="s">
        <v>67</v>
      </c>
      <c r="D468">
        <v>93256766</v>
      </c>
      <c r="E468" t="s">
        <v>68</v>
      </c>
      <c r="F468" s="50">
        <v>44966</v>
      </c>
      <c r="G468">
        <v>11.7</v>
      </c>
      <c r="H468">
        <v>81</v>
      </c>
      <c r="I468">
        <v>18</v>
      </c>
      <c r="J468" t="s">
        <v>41</v>
      </c>
      <c r="K468" t="s">
        <v>21</v>
      </c>
      <c r="L468" t="s">
        <v>7</v>
      </c>
      <c r="M468" t="s">
        <v>15</v>
      </c>
      <c r="N468">
        <v>9.8000000000000007</v>
      </c>
      <c r="O468" s="51" t="str">
        <f t="shared" si="14"/>
        <v>LEVE</v>
      </c>
      <c r="P468" s="2" t="str">
        <f t="shared" si="15"/>
        <v>6 A 35M</v>
      </c>
    </row>
    <row r="469" spans="1:16" x14ac:dyDescent="0.25">
      <c r="A469">
        <v>1443</v>
      </c>
      <c r="B469" s="50">
        <v>45516</v>
      </c>
      <c r="C469" t="s">
        <v>67</v>
      </c>
      <c r="D469">
        <v>93267077</v>
      </c>
      <c r="E469" t="s">
        <v>69</v>
      </c>
      <c r="F469" s="50">
        <v>44968</v>
      </c>
      <c r="G469">
        <v>10.43</v>
      </c>
      <c r="H469">
        <v>79.099999999999994</v>
      </c>
      <c r="I469">
        <v>18</v>
      </c>
      <c r="J469" t="s">
        <v>43</v>
      </c>
      <c r="K469" t="s">
        <v>19</v>
      </c>
      <c r="L469" t="s">
        <v>7</v>
      </c>
      <c r="M469" t="s">
        <v>7</v>
      </c>
      <c r="N469">
        <v>11</v>
      </c>
      <c r="O469" s="51" t="str">
        <f t="shared" si="14"/>
        <v>SIN ANEMIA</v>
      </c>
      <c r="P469" s="2" t="str">
        <f t="shared" si="15"/>
        <v>6 A 35M</v>
      </c>
    </row>
    <row r="470" spans="1:16" x14ac:dyDescent="0.25">
      <c r="A470">
        <v>1449</v>
      </c>
      <c r="B470" s="50">
        <v>45516</v>
      </c>
      <c r="C470" t="s">
        <v>67</v>
      </c>
      <c r="D470">
        <v>93493917</v>
      </c>
      <c r="E470" t="s">
        <v>68</v>
      </c>
      <c r="F470" s="50">
        <v>45145</v>
      </c>
      <c r="G470">
        <v>10.199999999999999</v>
      </c>
      <c r="H470">
        <v>75</v>
      </c>
      <c r="I470">
        <v>12</v>
      </c>
      <c r="J470" t="s">
        <v>41</v>
      </c>
      <c r="K470" t="s">
        <v>21</v>
      </c>
      <c r="L470" t="s">
        <v>7</v>
      </c>
      <c r="M470" t="s">
        <v>15</v>
      </c>
      <c r="N470">
        <v>11.6</v>
      </c>
      <c r="O470" s="51" t="str">
        <f t="shared" si="14"/>
        <v>SIN ANEMIA</v>
      </c>
      <c r="P470" s="2" t="str">
        <f t="shared" si="15"/>
        <v>6 A 35M</v>
      </c>
    </row>
    <row r="471" spans="1:16" x14ac:dyDescent="0.25">
      <c r="A471">
        <v>1450</v>
      </c>
      <c r="B471" s="50">
        <v>45516</v>
      </c>
      <c r="C471" t="s">
        <v>67</v>
      </c>
      <c r="D471">
        <v>93502218</v>
      </c>
      <c r="E471" t="s">
        <v>69</v>
      </c>
      <c r="F471" s="50">
        <v>45149</v>
      </c>
      <c r="G471">
        <v>9.4600000000000009</v>
      </c>
      <c r="H471">
        <v>77.5</v>
      </c>
      <c r="I471">
        <v>12</v>
      </c>
      <c r="J471" t="s">
        <v>41</v>
      </c>
      <c r="K471" t="s">
        <v>28</v>
      </c>
      <c r="L471" t="s">
        <v>7</v>
      </c>
      <c r="M471" t="s">
        <v>15</v>
      </c>
      <c r="N471">
        <v>11.6</v>
      </c>
      <c r="O471" s="51" t="str">
        <f t="shared" si="14"/>
        <v>SIN ANEMIA</v>
      </c>
      <c r="P471" s="2" t="str">
        <f t="shared" si="15"/>
        <v>6 A 35M</v>
      </c>
    </row>
    <row r="472" spans="1:16" x14ac:dyDescent="0.25">
      <c r="A472">
        <v>1444</v>
      </c>
      <c r="B472" s="50">
        <v>45516</v>
      </c>
      <c r="C472" t="s">
        <v>67</v>
      </c>
      <c r="D472">
        <v>93718178</v>
      </c>
      <c r="E472" t="s">
        <v>69</v>
      </c>
      <c r="F472" s="50">
        <v>45333</v>
      </c>
      <c r="G472">
        <v>9</v>
      </c>
      <c r="H472">
        <v>67</v>
      </c>
      <c r="I472">
        <v>6</v>
      </c>
      <c r="J472" t="s">
        <v>43</v>
      </c>
      <c r="K472" t="s">
        <v>18</v>
      </c>
      <c r="L472" t="s">
        <v>7</v>
      </c>
      <c r="M472" t="s">
        <v>10</v>
      </c>
      <c r="N472">
        <v>12.5</v>
      </c>
      <c r="O472" s="51" t="str">
        <f t="shared" si="14"/>
        <v>SIN ANEMIA</v>
      </c>
      <c r="P472" s="2" t="str">
        <f t="shared" si="15"/>
        <v>6 A 35M</v>
      </c>
    </row>
    <row r="473" spans="1:16" x14ac:dyDescent="0.25">
      <c r="A473">
        <v>1445</v>
      </c>
      <c r="B473" s="50">
        <v>45515</v>
      </c>
      <c r="C473" t="s">
        <v>67</v>
      </c>
      <c r="D473">
        <v>92254011</v>
      </c>
      <c r="E473" t="s">
        <v>68</v>
      </c>
      <c r="F473" s="50">
        <v>44257</v>
      </c>
      <c r="G473">
        <v>17.100000000000001</v>
      </c>
      <c r="H473">
        <v>99.1</v>
      </c>
      <c r="I473">
        <v>41</v>
      </c>
      <c r="J473" t="s">
        <v>42</v>
      </c>
      <c r="K473" t="s">
        <v>20</v>
      </c>
      <c r="L473" t="s">
        <v>7</v>
      </c>
      <c r="M473" t="s">
        <v>9</v>
      </c>
      <c r="N473">
        <v>10.199999999999999</v>
      </c>
      <c r="O473" s="51" t="str">
        <f t="shared" si="14"/>
        <v>LEVE</v>
      </c>
      <c r="P473" s="2" t="str">
        <f t="shared" si="15"/>
        <v>36 A 59</v>
      </c>
    </row>
    <row r="474" spans="1:16" x14ac:dyDescent="0.25">
      <c r="A474">
        <v>1443</v>
      </c>
      <c r="B474" s="50">
        <v>45515</v>
      </c>
      <c r="C474" t="s">
        <v>67</v>
      </c>
      <c r="D474">
        <v>92269220</v>
      </c>
      <c r="E474" t="s">
        <v>68</v>
      </c>
      <c r="F474" s="50">
        <v>44267</v>
      </c>
      <c r="G474">
        <v>24</v>
      </c>
      <c r="H474">
        <v>99.5</v>
      </c>
      <c r="I474">
        <v>41</v>
      </c>
      <c r="J474" t="s">
        <v>43</v>
      </c>
      <c r="K474" t="s">
        <v>19</v>
      </c>
      <c r="L474" t="s">
        <v>7</v>
      </c>
      <c r="M474" t="s">
        <v>7</v>
      </c>
      <c r="N474">
        <v>12.7</v>
      </c>
      <c r="O474" s="51" t="str">
        <f t="shared" si="14"/>
        <v>SIN ANEMIA</v>
      </c>
      <c r="P474" s="2" t="str">
        <f t="shared" si="15"/>
        <v>36 A 59</v>
      </c>
    </row>
    <row r="475" spans="1:16" x14ac:dyDescent="0.25">
      <c r="A475">
        <v>1446</v>
      </c>
      <c r="B475" s="50">
        <v>45515</v>
      </c>
      <c r="C475" t="s">
        <v>67</v>
      </c>
      <c r="D475">
        <v>93007482</v>
      </c>
      <c r="E475" t="s">
        <v>69</v>
      </c>
      <c r="F475" s="50">
        <v>44779</v>
      </c>
      <c r="G475">
        <v>13.4</v>
      </c>
      <c r="H475">
        <v>87.5</v>
      </c>
      <c r="I475">
        <v>24</v>
      </c>
      <c r="J475" t="s">
        <v>41</v>
      </c>
      <c r="K475" t="s">
        <v>22</v>
      </c>
      <c r="L475" t="s">
        <v>7</v>
      </c>
      <c r="M475" t="s">
        <v>17</v>
      </c>
      <c r="N475">
        <v>12.5</v>
      </c>
      <c r="O475" s="51" t="str">
        <f t="shared" si="14"/>
        <v>SIN ANEMIA</v>
      </c>
      <c r="P475" s="2" t="str">
        <f t="shared" si="15"/>
        <v>6 A 35M</v>
      </c>
    </row>
    <row r="476" spans="1:16" x14ac:dyDescent="0.25">
      <c r="A476">
        <v>1447</v>
      </c>
      <c r="B476" s="50">
        <v>45515</v>
      </c>
      <c r="C476" t="s">
        <v>67</v>
      </c>
      <c r="D476">
        <v>93499618</v>
      </c>
      <c r="E476" t="s">
        <v>68</v>
      </c>
      <c r="F476" s="50">
        <v>45149</v>
      </c>
      <c r="G476">
        <v>10.1</v>
      </c>
      <c r="H476">
        <v>74.5</v>
      </c>
      <c r="I476">
        <v>12</v>
      </c>
      <c r="J476" t="s">
        <v>43</v>
      </c>
      <c r="K476" t="s">
        <v>24</v>
      </c>
      <c r="L476" t="s">
        <v>7</v>
      </c>
      <c r="M476" t="s">
        <v>10</v>
      </c>
      <c r="N476">
        <v>11.4</v>
      </c>
      <c r="O476" s="51" t="str">
        <f t="shared" si="14"/>
        <v>SIN ANEMIA</v>
      </c>
      <c r="P476" s="2" t="str">
        <f t="shared" si="15"/>
        <v>6 A 35M</v>
      </c>
    </row>
    <row r="477" spans="1:16" x14ac:dyDescent="0.25">
      <c r="A477">
        <v>1449</v>
      </c>
      <c r="B477" s="50">
        <v>45515</v>
      </c>
      <c r="C477" t="s">
        <v>67</v>
      </c>
      <c r="D477">
        <v>93718072</v>
      </c>
      <c r="E477" t="s">
        <v>69</v>
      </c>
      <c r="F477" s="50">
        <v>45333</v>
      </c>
      <c r="G477">
        <v>7.55</v>
      </c>
      <c r="H477">
        <v>64.5</v>
      </c>
      <c r="I477">
        <v>6</v>
      </c>
      <c r="J477" t="s">
        <v>41</v>
      </c>
      <c r="K477" t="s">
        <v>21</v>
      </c>
      <c r="L477" t="s">
        <v>7</v>
      </c>
      <c r="M477" t="s">
        <v>15</v>
      </c>
      <c r="N477">
        <v>11</v>
      </c>
      <c r="O477" s="51" t="str">
        <f t="shared" si="14"/>
        <v>SIN ANEMIA</v>
      </c>
      <c r="P477" s="2" t="str">
        <f t="shared" si="15"/>
        <v>6 A 35M</v>
      </c>
    </row>
    <row r="478" spans="1:16" x14ac:dyDescent="0.25">
      <c r="A478">
        <v>1443</v>
      </c>
      <c r="B478" s="50">
        <v>45514</v>
      </c>
      <c r="C478" t="s">
        <v>67</v>
      </c>
      <c r="D478">
        <v>92864028</v>
      </c>
      <c r="E478" t="s">
        <v>68</v>
      </c>
      <c r="F478" s="50">
        <v>44677</v>
      </c>
      <c r="G478">
        <v>14.1</v>
      </c>
      <c r="H478">
        <v>89.1</v>
      </c>
      <c r="I478">
        <v>28</v>
      </c>
      <c r="J478" t="s">
        <v>43</v>
      </c>
      <c r="K478" t="s">
        <v>19</v>
      </c>
      <c r="L478" t="s">
        <v>7</v>
      </c>
      <c r="M478" t="s">
        <v>7</v>
      </c>
      <c r="N478">
        <v>11.5</v>
      </c>
      <c r="O478" s="51" t="str">
        <f t="shared" si="14"/>
        <v>SIN ANEMIA</v>
      </c>
      <c r="P478" s="2" t="str">
        <f t="shared" si="15"/>
        <v>6 A 35M</v>
      </c>
    </row>
    <row r="479" spans="1:16" x14ac:dyDescent="0.25">
      <c r="A479">
        <v>1450</v>
      </c>
      <c r="B479" s="50">
        <v>45514</v>
      </c>
      <c r="C479" t="s">
        <v>67</v>
      </c>
      <c r="D479">
        <v>93024996</v>
      </c>
      <c r="E479" t="s">
        <v>68</v>
      </c>
      <c r="F479" s="50">
        <v>44783</v>
      </c>
      <c r="G479">
        <v>14.8</v>
      </c>
      <c r="H479">
        <v>85</v>
      </c>
      <c r="I479">
        <v>24</v>
      </c>
      <c r="J479" t="s">
        <v>41</v>
      </c>
      <c r="K479" t="s">
        <v>28</v>
      </c>
      <c r="L479" t="s">
        <v>7</v>
      </c>
      <c r="M479" t="s">
        <v>15</v>
      </c>
      <c r="N479">
        <v>12.4</v>
      </c>
      <c r="O479" s="51" t="str">
        <f t="shared" si="14"/>
        <v>SIN ANEMIA</v>
      </c>
      <c r="P479" s="2" t="str">
        <f t="shared" si="15"/>
        <v>6 A 35M</v>
      </c>
    </row>
    <row r="480" spans="1:16" x14ac:dyDescent="0.25">
      <c r="A480">
        <v>1445</v>
      </c>
      <c r="B480" s="50">
        <v>45513</v>
      </c>
      <c r="C480" t="s">
        <v>67</v>
      </c>
      <c r="D480">
        <v>93007534</v>
      </c>
      <c r="E480" t="s">
        <v>69</v>
      </c>
      <c r="F480" s="50">
        <v>44779</v>
      </c>
      <c r="G480">
        <v>11</v>
      </c>
      <c r="H480">
        <v>84</v>
      </c>
      <c r="I480">
        <v>24</v>
      </c>
      <c r="J480" t="s">
        <v>42</v>
      </c>
      <c r="K480" t="s">
        <v>20</v>
      </c>
      <c r="L480" t="s">
        <v>7</v>
      </c>
      <c r="M480" t="s">
        <v>9</v>
      </c>
      <c r="N480">
        <v>10.8</v>
      </c>
      <c r="O480" s="51" t="str">
        <f t="shared" si="14"/>
        <v>LEVE</v>
      </c>
      <c r="P480" s="2" t="str">
        <f t="shared" si="15"/>
        <v>6 A 35M</v>
      </c>
    </row>
    <row r="481" spans="1:16" x14ac:dyDescent="0.25">
      <c r="A481">
        <v>1446</v>
      </c>
      <c r="B481" s="50">
        <v>45513</v>
      </c>
      <c r="C481" t="s">
        <v>67</v>
      </c>
      <c r="D481">
        <v>93254715</v>
      </c>
      <c r="E481" t="s">
        <v>68</v>
      </c>
      <c r="F481" s="50">
        <v>44960</v>
      </c>
      <c r="G481">
        <v>0</v>
      </c>
      <c r="H481">
        <v>0</v>
      </c>
      <c r="I481">
        <v>18</v>
      </c>
      <c r="J481" t="s">
        <v>41</v>
      </c>
      <c r="K481" t="s">
        <v>22</v>
      </c>
      <c r="L481" t="s">
        <v>7</v>
      </c>
      <c r="M481" t="s">
        <v>17</v>
      </c>
      <c r="N481">
        <v>11.9</v>
      </c>
      <c r="O481" s="51" t="str">
        <f t="shared" si="14"/>
        <v>SIN ANEMIA</v>
      </c>
      <c r="P481" s="2" t="str">
        <f t="shared" si="15"/>
        <v>6 A 35M</v>
      </c>
    </row>
    <row r="482" spans="1:16" x14ac:dyDescent="0.25">
      <c r="A482">
        <v>1444</v>
      </c>
      <c r="B482" s="50">
        <v>45513</v>
      </c>
      <c r="C482" t="s">
        <v>67</v>
      </c>
      <c r="D482">
        <v>93571468</v>
      </c>
      <c r="E482" t="s">
        <v>68</v>
      </c>
      <c r="F482" s="50">
        <v>45207</v>
      </c>
      <c r="G482">
        <v>9.58</v>
      </c>
      <c r="H482">
        <v>69.8</v>
      </c>
      <c r="I482">
        <v>10</v>
      </c>
      <c r="J482" t="s">
        <v>43</v>
      </c>
      <c r="K482" t="s">
        <v>18</v>
      </c>
      <c r="L482" t="s">
        <v>7</v>
      </c>
      <c r="M482" t="s">
        <v>10</v>
      </c>
      <c r="N482">
        <v>13.5</v>
      </c>
      <c r="O482" s="51" t="str">
        <f t="shared" si="14"/>
        <v>SIN ANEMIA</v>
      </c>
      <c r="P482" s="2" t="str">
        <f t="shared" si="15"/>
        <v>6 A 35M</v>
      </c>
    </row>
    <row r="483" spans="1:16" x14ac:dyDescent="0.25">
      <c r="A483">
        <v>1443</v>
      </c>
      <c r="B483" s="50">
        <v>45513</v>
      </c>
      <c r="C483" t="s">
        <v>67</v>
      </c>
      <c r="D483">
        <v>93609881</v>
      </c>
      <c r="E483" t="s">
        <v>69</v>
      </c>
      <c r="F483" s="50">
        <v>45239</v>
      </c>
      <c r="G483">
        <v>9.64</v>
      </c>
      <c r="H483">
        <v>71.400000000000006</v>
      </c>
      <c r="I483">
        <v>9</v>
      </c>
      <c r="J483" t="s">
        <v>43</v>
      </c>
      <c r="K483" t="s">
        <v>19</v>
      </c>
      <c r="L483" t="s">
        <v>7</v>
      </c>
      <c r="M483" t="s">
        <v>7</v>
      </c>
      <c r="N483">
        <v>12.1</v>
      </c>
      <c r="O483" s="51" t="str">
        <f t="shared" si="14"/>
        <v>SIN ANEMIA</v>
      </c>
      <c r="P483" s="2" t="str">
        <f t="shared" si="15"/>
        <v>6 A 35M</v>
      </c>
    </row>
    <row r="484" spans="1:16" x14ac:dyDescent="0.25">
      <c r="A484">
        <v>1450</v>
      </c>
      <c r="B484" s="50">
        <v>45513</v>
      </c>
      <c r="C484" t="s">
        <v>67</v>
      </c>
      <c r="D484">
        <v>93610152</v>
      </c>
      <c r="E484" t="s">
        <v>68</v>
      </c>
      <c r="F484" s="50">
        <v>45240</v>
      </c>
      <c r="G484">
        <v>9.17</v>
      </c>
      <c r="H484">
        <v>73</v>
      </c>
      <c r="I484">
        <v>9</v>
      </c>
      <c r="J484" t="s">
        <v>41</v>
      </c>
      <c r="K484" t="s">
        <v>28</v>
      </c>
      <c r="L484" t="s">
        <v>7</v>
      </c>
      <c r="M484" t="s">
        <v>15</v>
      </c>
      <c r="N484">
        <v>10.8</v>
      </c>
      <c r="O484" s="51" t="str">
        <f t="shared" si="14"/>
        <v>SIN ANEMIA</v>
      </c>
      <c r="P484" s="2" t="str">
        <f t="shared" si="15"/>
        <v>6 A 35M</v>
      </c>
    </row>
    <row r="485" spans="1:16" x14ac:dyDescent="0.25">
      <c r="A485">
        <v>1447</v>
      </c>
      <c r="B485" s="50">
        <v>45512</v>
      </c>
      <c r="C485" t="s">
        <v>67</v>
      </c>
      <c r="D485">
        <v>91962644</v>
      </c>
      <c r="E485" t="s">
        <v>68</v>
      </c>
      <c r="F485" s="50">
        <v>44051</v>
      </c>
      <c r="G485">
        <v>18.899999999999999</v>
      </c>
      <c r="H485">
        <v>106</v>
      </c>
      <c r="I485">
        <v>48</v>
      </c>
      <c r="J485" t="s">
        <v>43</v>
      </c>
      <c r="K485" t="s">
        <v>24</v>
      </c>
      <c r="L485" t="s">
        <v>7</v>
      </c>
      <c r="M485" t="s">
        <v>10</v>
      </c>
      <c r="N485">
        <v>11.2</v>
      </c>
      <c r="O485" s="51" t="str">
        <f t="shared" si="14"/>
        <v>SIN ANEMIA</v>
      </c>
      <c r="P485" s="2" t="str">
        <f t="shared" si="15"/>
        <v>36 A 59</v>
      </c>
    </row>
    <row r="486" spans="1:16" x14ac:dyDescent="0.25">
      <c r="A486">
        <v>1447</v>
      </c>
      <c r="B486" s="50">
        <v>45512</v>
      </c>
      <c r="C486" t="s">
        <v>67</v>
      </c>
      <c r="D486">
        <v>92406944</v>
      </c>
      <c r="E486" t="s">
        <v>68</v>
      </c>
      <c r="F486" s="50">
        <v>44363</v>
      </c>
      <c r="G486">
        <v>17.5</v>
      </c>
      <c r="H486">
        <v>100.1</v>
      </c>
      <c r="I486">
        <v>38</v>
      </c>
      <c r="J486" t="s">
        <v>43</v>
      </c>
      <c r="K486" t="s">
        <v>24</v>
      </c>
      <c r="L486" t="s">
        <v>7</v>
      </c>
      <c r="M486" t="s">
        <v>10</v>
      </c>
      <c r="N486">
        <v>11.1</v>
      </c>
      <c r="O486" s="51" t="str">
        <f t="shared" si="14"/>
        <v>SIN ANEMIA</v>
      </c>
      <c r="P486" s="2" t="str">
        <f t="shared" si="15"/>
        <v>36 A 59</v>
      </c>
    </row>
    <row r="487" spans="1:16" x14ac:dyDescent="0.25">
      <c r="A487">
        <v>1450</v>
      </c>
      <c r="B487" s="50">
        <v>45512</v>
      </c>
      <c r="C487" t="s">
        <v>67</v>
      </c>
      <c r="D487">
        <v>93091529</v>
      </c>
      <c r="E487" t="s">
        <v>69</v>
      </c>
      <c r="F487" s="50">
        <v>44842</v>
      </c>
      <c r="G487">
        <v>11.01</v>
      </c>
      <c r="H487">
        <v>81.099999999999994</v>
      </c>
      <c r="I487">
        <v>22</v>
      </c>
      <c r="J487" t="s">
        <v>41</v>
      </c>
      <c r="K487" t="s">
        <v>28</v>
      </c>
      <c r="L487" t="s">
        <v>7</v>
      </c>
      <c r="M487" t="s">
        <v>15</v>
      </c>
      <c r="N487">
        <v>11.5</v>
      </c>
      <c r="O487" s="51" t="str">
        <f t="shared" si="14"/>
        <v>SIN ANEMIA</v>
      </c>
      <c r="P487" s="2" t="str">
        <f t="shared" si="15"/>
        <v>6 A 35M</v>
      </c>
    </row>
    <row r="488" spans="1:16" x14ac:dyDescent="0.25">
      <c r="A488">
        <v>1444</v>
      </c>
      <c r="B488" s="50">
        <v>45512</v>
      </c>
      <c r="C488" t="s">
        <v>67</v>
      </c>
      <c r="D488">
        <v>93206747</v>
      </c>
      <c r="E488" t="s">
        <v>69</v>
      </c>
      <c r="F488" s="50">
        <v>44920</v>
      </c>
      <c r="G488">
        <v>9.7100000000000009</v>
      </c>
      <c r="H488">
        <v>77.5</v>
      </c>
      <c r="I488">
        <v>20</v>
      </c>
      <c r="J488" t="s">
        <v>43</v>
      </c>
      <c r="K488" t="s">
        <v>18</v>
      </c>
      <c r="L488" t="s">
        <v>7</v>
      </c>
      <c r="M488" t="s">
        <v>10</v>
      </c>
      <c r="N488">
        <v>10.9</v>
      </c>
      <c r="O488" s="51" t="str">
        <f t="shared" si="14"/>
        <v>SIN ANEMIA</v>
      </c>
      <c r="P488" s="2" t="str">
        <f t="shared" si="15"/>
        <v>6 A 35M</v>
      </c>
    </row>
    <row r="489" spans="1:16" x14ac:dyDescent="0.25">
      <c r="A489">
        <v>1446</v>
      </c>
      <c r="B489" s="50">
        <v>45512</v>
      </c>
      <c r="C489" t="s">
        <v>67</v>
      </c>
      <c r="D489">
        <v>93350318</v>
      </c>
      <c r="E489" t="s">
        <v>68</v>
      </c>
      <c r="F489" s="50">
        <v>45033</v>
      </c>
      <c r="G489">
        <v>10.45</v>
      </c>
      <c r="H489">
        <v>76.7</v>
      </c>
      <c r="I489">
        <v>16</v>
      </c>
      <c r="J489" t="s">
        <v>41</v>
      </c>
      <c r="K489" t="s">
        <v>22</v>
      </c>
      <c r="L489" t="s">
        <v>7</v>
      </c>
      <c r="M489" t="s">
        <v>17</v>
      </c>
      <c r="N489">
        <v>11</v>
      </c>
      <c r="O489" s="51" t="str">
        <f t="shared" si="14"/>
        <v>SIN ANEMIA</v>
      </c>
      <c r="P489" s="2" t="str">
        <f t="shared" si="15"/>
        <v>6 A 35M</v>
      </c>
    </row>
    <row r="490" spans="1:16" x14ac:dyDescent="0.25">
      <c r="A490">
        <v>1444</v>
      </c>
      <c r="B490" s="50">
        <v>45512</v>
      </c>
      <c r="C490" t="s">
        <v>67</v>
      </c>
      <c r="D490">
        <v>93417063</v>
      </c>
      <c r="E490" t="s">
        <v>68</v>
      </c>
      <c r="F490" s="50">
        <v>45085</v>
      </c>
      <c r="G490">
        <v>11.36</v>
      </c>
      <c r="H490">
        <v>76</v>
      </c>
      <c r="I490">
        <v>14</v>
      </c>
      <c r="J490" t="s">
        <v>43</v>
      </c>
      <c r="K490" t="s">
        <v>18</v>
      </c>
      <c r="L490" t="s">
        <v>7</v>
      </c>
      <c r="M490" t="s">
        <v>10</v>
      </c>
      <c r="N490">
        <v>10.8</v>
      </c>
      <c r="O490" s="51" t="str">
        <f t="shared" si="14"/>
        <v>SIN ANEMIA</v>
      </c>
      <c r="P490" s="2" t="str">
        <f t="shared" si="15"/>
        <v>6 A 35M</v>
      </c>
    </row>
    <row r="491" spans="1:16" x14ac:dyDescent="0.25">
      <c r="A491">
        <v>1444</v>
      </c>
      <c r="B491" s="50">
        <v>45512</v>
      </c>
      <c r="C491" t="s">
        <v>67</v>
      </c>
      <c r="D491">
        <v>93458889</v>
      </c>
      <c r="E491" t="s">
        <v>69</v>
      </c>
      <c r="F491" s="50">
        <v>45117</v>
      </c>
      <c r="G491">
        <v>10.16</v>
      </c>
      <c r="H491">
        <v>73.099999999999994</v>
      </c>
      <c r="I491">
        <v>13</v>
      </c>
      <c r="J491" t="s">
        <v>43</v>
      </c>
      <c r="K491" t="s">
        <v>18</v>
      </c>
      <c r="L491" t="s">
        <v>7</v>
      </c>
      <c r="M491" t="s">
        <v>10</v>
      </c>
      <c r="N491">
        <v>11.1</v>
      </c>
      <c r="O491" s="51" t="str">
        <f t="shared" si="14"/>
        <v>SIN ANEMIA</v>
      </c>
      <c r="P491" s="2" t="str">
        <f t="shared" si="15"/>
        <v>6 A 35M</v>
      </c>
    </row>
    <row r="492" spans="1:16" x14ac:dyDescent="0.25">
      <c r="A492">
        <v>1449</v>
      </c>
      <c r="B492" s="50">
        <v>45512</v>
      </c>
      <c r="C492" t="s">
        <v>67</v>
      </c>
      <c r="D492">
        <v>93607813</v>
      </c>
      <c r="E492" t="s">
        <v>68</v>
      </c>
      <c r="F492" s="50">
        <v>45238</v>
      </c>
      <c r="G492">
        <v>11.5</v>
      </c>
      <c r="H492">
        <v>75.099999999999994</v>
      </c>
      <c r="I492">
        <v>9</v>
      </c>
      <c r="J492" t="s">
        <v>41</v>
      </c>
      <c r="K492" t="s">
        <v>21</v>
      </c>
      <c r="L492" t="s">
        <v>7</v>
      </c>
      <c r="M492" t="s">
        <v>15</v>
      </c>
      <c r="N492">
        <v>11</v>
      </c>
      <c r="O492" s="51" t="str">
        <f t="shared" si="14"/>
        <v>SIN ANEMIA</v>
      </c>
      <c r="P492" s="2" t="str">
        <f t="shared" si="15"/>
        <v>6 A 35M</v>
      </c>
    </row>
    <row r="493" spans="1:16" x14ac:dyDescent="0.25">
      <c r="A493">
        <v>1446</v>
      </c>
      <c r="B493" s="50">
        <v>45511</v>
      </c>
      <c r="C493" t="s">
        <v>67</v>
      </c>
      <c r="D493">
        <v>92190497</v>
      </c>
      <c r="E493" t="s">
        <v>69</v>
      </c>
      <c r="F493" s="50">
        <v>44208</v>
      </c>
      <c r="G493">
        <v>19.399999999999999</v>
      </c>
      <c r="H493">
        <v>99.7</v>
      </c>
      <c r="I493">
        <v>43</v>
      </c>
      <c r="J493" t="s">
        <v>41</v>
      </c>
      <c r="K493" t="s">
        <v>22</v>
      </c>
      <c r="L493" t="s">
        <v>7</v>
      </c>
      <c r="M493" t="s">
        <v>17</v>
      </c>
      <c r="N493">
        <v>12.7</v>
      </c>
      <c r="O493" s="51" t="str">
        <f t="shared" si="14"/>
        <v>SIN ANEMIA</v>
      </c>
      <c r="P493" s="2" t="str">
        <f t="shared" si="15"/>
        <v>36 A 59</v>
      </c>
    </row>
    <row r="494" spans="1:16" x14ac:dyDescent="0.25">
      <c r="A494">
        <v>1446</v>
      </c>
      <c r="B494" s="50">
        <v>45511</v>
      </c>
      <c r="C494" t="s">
        <v>67</v>
      </c>
      <c r="D494">
        <v>92476131</v>
      </c>
      <c r="E494" t="s">
        <v>68</v>
      </c>
      <c r="F494" s="50">
        <v>44411</v>
      </c>
      <c r="G494">
        <v>18.2</v>
      </c>
      <c r="H494">
        <v>94.4</v>
      </c>
      <c r="I494">
        <v>36</v>
      </c>
      <c r="J494" t="s">
        <v>41</v>
      </c>
      <c r="K494" t="s">
        <v>22</v>
      </c>
      <c r="L494" t="s">
        <v>7</v>
      </c>
      <c r="M494" t="s">
        <v>17</v>
      </c>
      <c r="N494">
        <v>11.3</v>
      </c>
      <c r="O494" s="51" t="str">
        <f t="shared" si="14"/>
        <v>SIN ANEMIA</v>
      </c>
      <c r="P494" s="2" t="str">
        <f t="shared" si="15"/>
        <v>36 A 59</v>
      </c>
    </row>
    <row r="495" spans="1:16" x14ac:dyDescent="0.25">
      <c r="A495">
        <v>1449</v>
      </c>
      <c r="B495" s="50">
        <v>45511</v>
      </c>
      <c r="C495" t="s">
        <v>67</v>
      </c>
      <c r="D495">
        <v>92480481</v>
      </c>
      <c r="E495" t="s">
        <v>69</v>
      </c>
      <c r="F495" s="50">
        <v>44414</v>
      </c>
      <c r="G495">
        <v>18.3</v>
      </c>
      <c r="H495">
        <v>99.5</v>
      </c>
      <c r="I495">
        <v>36</v>
      </c>
      <c r="J495" t="s">
        <v>41</v>
      </c>
      <c r="K495" t="s">
        <v>21</v>
      </c>
      <c r="L495" t="s">
        <v>7</v>
      </c>
      <c r="M495" t="s">
        <v>15</v>
      </c>
      <c r="N495">
        <v>11.1</v>
      </c>
      <c r="O495" s="51" t="str">
        <f t="shared" si="14"/>
        <v>SIN ANEMIA</v>
      </c>
      <c r="P495" s="2" t="str">
        <f t="shared" si="15"/>
        <v>36 A 59</v>
      </c>
    </row>
    <row r="496" spans="1:16" x14ac:dyDescent="0.25">
      <c r="A496">
        <v>1447</v>
      </c>
      <c r="B496" s="50">
        <v>45511</v>
      </c>
      <c r="C496" t="s">
        <v>67</v>
      </c>
      <c r="D496">
        <v>92482334</v>
      </c>
      <c r="E496" t="s">
        <v>69</v>
      </c>
      <c r="F496" s="50">
        <v>44415</v>
      </c>
      <c r="G496">
        <v>11.2</v>
      </c>
      <c r="H496">
        <v>90.1</v>
      </c>
      <c r="I496">
        <v>36</v>
      </c>
      <c r="J496" t="s">
        <v>43</v>
      </c>
      <c r="K496" t="s">
        <v>24</v>
      </c>
      <c r="L496" t="s">
        <v>7</v>
      </c>
      <c r="M496" t="s">
        <v>10</v>
      </c>
      <c r="N496">
        <v>11.2</v>
      </c>
      <c r="O496" s="51" t="str">
        <f t="shared" si="14"/>
        <v>SIN ANEMIA</v>
      </c>
      <c r="P496" s="2" t="str">
        <f t="shared" si="15"/>
        <v>36 A 59</v>
      </c>
    </row>
    <row r="497" spans="1:16" x14ac:dyDescent="0.25">
      <c r="A497">
        <v>1448</v>
      </c>
      <c r="B497" s="50">
        <v>45511</v>
      </c>
      <c r="C497" t="s">
        <v>67</v>
      </c>
      <c r="D497">
        <v>92999750</v>
      </c>
      <c r="E497" t="s">
        <v>69</v>
      </c>
      <c r="F497" s="50">
        <v>44774</v>
      </c>
      <c r="G497">
        <v>13.6</v>
      </c>
      <c r="H497">
        <v>85.4</v>
      </c>
      <c r="I497">
        <v>24</v>
      </c>
      <c r="J497" t="s">
        <v>43</v>
      </c>
      <c r="K497" t="s">
        <v>23</v>
      </c>
      <c r="L497" t="s">
        <v>7</v>
      </c>
      <c r="M497" t="s">
        <v>70</v>
      </c>
      <c r="N497">
        <v>12.1</v>
      </c>
      <c r="O497" s="51" t="str">
        <f t="shared" si="14"/>
        <v>SIN ANEMIA</v>
      </c>
      <c r="P497" s="2" t="str">
        <f t="shared" si="15"/>
        <v>6 A 35M</v>
      </c>
    </row>
    <row r="498" spans="1:16" x14ac:dyDescent="0.25">
      <c r="A498">
        <v>1443</v>
      </c>
      <c r="B498" s="50">
        <v>45511</v>
      </c>
      <c r="C498" t="s">
        <v>67</v>
      </c>
      <c r="D498">
        <v>93257637</v>
      </c>
      <c r="E498" t="s">
        <v>68</v>
      </c>
      <c r="F498" s="50">
        <v>44964</v>
      </c>
      <c r="G498">
        <v>11.4</v>
      </c>
      <c r="H498">
        <v>79.099999999999994</v>
      </c>
      <c r="I498">
        <v>18</v>
      </c>
      <c r="J498" t="s">
        <v>43</v>
      </c>
      <c r="K498" t="s">
        <v>19</v>
      </c>
      <c r="L498" t="s">
        <v>7</v>
      </c>
      <c r="M498" t="s">
        <v>7</v>
      </c>
      <c r="N498">
        <v>11.8</v>
      </c>
      <c r="O498" s="51" t="str">
        <f t="shared" si="14"/>
        <v>SIN ANEMIA</v>
      </c>
      <c r="P498" s="2" t="str">
        <f t="shared" si="15"/>
        <v>6 A 35M</v>
      </c>
    </row>
    <row r="499" spans="1:16" x14ac:dyDescent="0.25">
      <c r="A499">
        <v>1444</v>
      </c>
      <c r="B499" s="50">
        <v>45511</v>
      </c>
      <c r="C499" t="s">
        <v>67</v>
      </c>
      <c r="D499">
        <v>93448980</v>
      </c>
      <c r="E499" t="s">
        <v>69</v>
      </c>
      <c r="F499" s="50">
        <v>45110</v>
      </c>
      <c r="G499">
        <v>8.1999999999999993</v>
      </c>
      <c r="H499">
        <v>72</v>
      </c>
      <c r="I499">
        <v>13</v>
      </c>
      <c r="J499" t="s">
        <v>43</v>
      </c>
      <c r="K499" t="s">
        <v>18</v>
      </c>
      <c r="L499" t="s">
        <v>7</v>
      </c>
      <c r="M499" t="s">
        <v>10</v>
      </c>
      <c r="N499">
        <v>10.5</v>
      </c>
      <c r="O499" s="51" t="str">
        <f t="shared" si="14"/>
        <v>SIN ANEMIA</v>
      </c>
      <c r="P499" s="2" t="str">
        <f t="shared" si="15"/>
        <v>6 A 35M</v>
      </c>
    </row>
    <row r="500" spans="1:16" x14ac:dyDescent="0.25">
      <c r="A500">
        <v>1445</v>
      </c>
      <c r="B500" s="50">
        <v>45511</v>
      </c>
      <c r="C500" t="s">
        <v>67</v>
      </c>
      <c r="D500">
        <v>93713414</v>
      </c>
      <c r="E500" t="s">
        <v>69</v>
      </c>
      <c r="F500" s="50">
        <v>45329</v>
      </c>
      <c r="G500">
        <v>8.4</v>
      </c>
      <c r="H500">
        <v>65.599999999999994</v>
      </c>
      <c r="I500">
        <v>6</v>
      </c>
      <c r="J500" t="s">
        <v>42</v>
      </c>
      <c r="K500" t="s">
        <v>20</v>
      </c>
      <c r="L500" t="s">
        <v>7</v>
      </c>
      <c r="M500" t="s">
        <v>9</v>
      </c>
      <c r="N500">
        <v>11.4</v>
      </c>
      <c r="O500" s="51" t="str">
        <f t="shared" si="14"/>
        <v>SIN ANEMIA</v>
      </c>
      <c r="P500" s="2" t="str">
        <f t="shared" si="15"/>
        <v>6 A 35M</v>
      </c>
    </row>
    <row r="501" spans="1:16" x14ac:dyDescent="0.25">
      <c r="A501">
        <v>1443</v>
      </c>
      <c r="B501" s="50">
        <v>45511</v>
      </c>
      <c r="C501" t="s">
        <v>67</v>
      </c>
      <c r="D501">
        <v>93713636</v>
      </c>
      <c r="E501" t="s">
        <v>68</v>
      </c>
      <c r="F501" s="50">
        <v>45329</v>
      </c>
      <c r="G501">
        <v>9.6999999999999993</v>
      </c>
      <c r="H501">
        <v>74.099999999999994</v>
      </c>
      <c r="I501">
        <v>6</v>
      </c>
      <c r="J501" t="s">
        <v>43</v>
      </c>
      <c r="K501" t="s">
        <v>19</v>
      </c>
      <c r="L501" t="s">
        <v>7</v>
      </c>
      <c r="M501" t="s">
        <v>7</v>
      </c>
      <c r="N501">
        <v>12.6</v>
      </c>
      <c r="O501" s="51" t="str">
        <f t="shared" si="14"/>
        <v>SIN ANEMIA</v>
      </c>
      <c r="P501" s="2" t="str">
        <f t="shared" si="15"/>
        <v>6 A 35M</v>
      </c>
    </row>
    <row r="502" spans="1:16" x14ac:dyDescent="0.25">
      <c r="A502">
        <v>1445</v>
      </c>
      <c r="B502" s="50">
        <v>45510</v>
      </c>
      <c r="C502" t="s">
        <v>67</v>
      </c>
      <c r="D502">
        <v>91895212</v>
      </c>
      <c r="E502" t="s">
        <v>68</v>
      </c>
      <c r="F502" s="50">
        <v>43999</v>
      </c>
      <c r="G502">
        <v>22.3</v>
      </c>
      <c r="H502">
        <v>109</v>
      </c>
      <c r="I502">
        <v>50</v>
      </c>
      <c r="J502" t="s">
        <v>42</v>
      </c>
      <c r="K502" t="s">
        <v>20</v>
      </c>
      <c r="L502" t="s">
        <v>7</v>
      </c>
      <c r="M502" t="s">
        <v>9</v>
      </c>
      <c r="N502">
        <v>11.6</v>
      </c>
      <c r="O502" s="51" t="str">
        <f t="shared" si="14"/>
        <v>SIN ANEMIA</v>
      </c>
      <c r="P502" s="2" t="str">
        <f t="shared" si="15"/>
        <v>36 A 59</v>
      </c>
    </row>
    <row r="503" spans="1:16" x14ac:dyDescent="0.25">
      <c r="A503">
        <v>1449</v>
      </c>
      <c r="B503" s="50">
        <v>45510</v>
      </c>
      <c r="C503" t="s">
        <v>67</v>
      </c>
      <c r="D503">
        <v>91941560</v>
      </c>
      <c r="E503" t="s">
        <v>69</v>
      </c>
      <c r="F503" s="50">
        <v>44034</v>
      </c>
      <c r="G503">
        <v>19</v>
      </c>
      <c r="H503">
        <v>104.5</v>
      </c>
      <c r="I503">
        <v>49</v>
      </c>
      <c r="J503" t="s">
        <v>41</v>
      </c>
      <c r="K503" t="s">
        <v>21</v>
      </c>
      <c r="L503" t="s">
        <v>7</v>
      </c>
      <c r="M503" t="s">
        <v>15</v>
      </c>
      <c r="N503">
        <v>11.6</v>
      </c>
      <c r="O503" s="51" t="str">
        <f t="shared" si="14"/>
        <v>SIN ANEMIA</v>
      </c>
      <c r="P503" s="2" t="str">
        <f t="shared" si="15"/>
        <v>36 A 59</v>
      </c>
    </row>
    <row r="504" spans="1:16" x14ac:dyDescent="0.25">
      <c r="A504">
        <v>1444</v>
      </c>
      <c r="B504" s="50">
        <v>45510</v>
      </c>
      <c r="C504" t="s">
        <v>67</v>
      </c>
      <c r="D504">
        <v>91955384</v>
      </c>
      <c r="E504" t="s">
        <v>68</v>
      </c>
      <c r="F504" s="50">
        <v>44046</v>
      </c>
      <c r="G504">
        <v>15.2</v>
      </c>
      <c r="H504">
        <v>98.7</v>
      </c>
      <c r="I504">
        <v>48</v>
      </c>
      <c r="J504" t="s">
        <v>43</v>
      </c>
      <c r="K504" t="s">
        <v>18</v>
      </c>
      <c r="L504" t="s">
        <v>7</v>
      </c>
      <c r="M504" t="s">
        <v>10</v>
      </c>
      <c r="N504">
        <v>9.3000000000000007</v>
      </c>
      <c r="O504" s="51" t="str">
        <f t="shared" si="14"/>
        <v>MODERADA</v>
      </c>
      <c r="P504" s="2" t="str">
        <f t="shared" si="15"/>
        <v>36 A 59</v>
      </c>
    </row>
    <row r="505" spans="1:16" x14ac:dyDescent="0.25">
      <c r="A505">
        <v>1452</v>
      </c>
      <c r="B505" s="50">
        <v>45510</v>
      </c>
      <c r="C505" t="s">
        <v>67</v>
      </c>
      <c r="D505">
        <v>92481258</v>
      </c>
      <c r="E505" t="s">
        <v>68</v>
      </c>
      <c r="F505" s="50">
        <v>44414</v>
      </c>
      <c r="G505">
        <v>1.4</v>
      </c>
      <c r="H505">
        <v>93.8</v>
      </c>
      <c r="I505">
        <v>36</v>
      </c>
      <c r="J505" t="s">
        <v>42</v>
      </c>
      <c r="K505" t="s">
        <v>25</v>
      </c>
      <c r="L505" t="s">
        <v>7</v>
      </c>
      <c r="M505" t="s">
        <v>9</v>
      </c>
      <c r="N505">
        <v>11.2</v>
      </c>
      <c r="O505" s="51" t="str">
        <f t="shared" si="14"/>
        <v>SIN ANEMIA</v>
      </c>
      <c r="P505" s="2" t="str">
        <f t="shared" si="15"/>
        <v>36 A 59</v>
      </c>
    </row>
    <row r="506" spans="1:16" x14ac:dyDescent="0.25">
      <c r="A506">
        <v>1446</v>
      </c>
      <c r="B506" s="50">
        <v>45510</v>
      </c>
      <c r="C506" t="s">
        <v>67</v>
      </c>
      <c r="D506">
        <v>93160802</v>
      </c>
      <c r="E506" t="s">
        <v>68</v>
      </c>
      <c r="F506" s="50">
        <v>44895</v>
      </c>
      <c r="G506">
        <v>15.9</v>
      </c>
      <c r="H506">
        <v>88</v>
      </c>
      <c r="I506">
        <v>21</v>
      </c>
      <c r="J506" t="s">
        <v>41</v>
      </c>
      <c r="K506" t="s">
        <v>22</v>
      </c>
      <c r="L506" t="s">
        <v>7</v>
      </c>
      <c r="M506" t="s">
        <v>17</v>
      </c>
      <c r="N506">
        <v>10</v>
      </c>
      <c r="O506" s="51" t="str">
        <f t="shared" si="14"/>
        <v>LEVE</v>
      </c>
      <c r="P506" s="2" t="str">
        <f t="shared" si="15"/>
        <v>6 A 35M</v>
      </c>
    </row>
    <row r="507" spans="1:16" x14ac:dyDescent="0.25">
      <c r="A507">
        <v>1449</v>
      </c>
      <c r="B507" s="50">
        <v>45510</v>
      </c>
      <c r="C507" t="s">
        <v>67</v>
      </c>
      <c r="D507">
        <v>93216495</v>
      </c>
      <c r="E507" t="s">
        <v>68</v>
      </c>
      <c r="F507" s="50">
        <v>44937</v>
      </c>
      <c r="G507">
        <v>11.1</v>
      </c>
      <c r="H507">
        <v>81.8</v>
      </c>
      <c r="I507">
        <v>19</v>
      </c>
      <c r="J507" t="s">
        <v>41</v>
      </c>
      <c r="K507" t="s">
        <v>21</v>
      </c>
      <c r="L507" t="s">
        <v>7</v>
      </c>
      <c r="M507" t="s">
        <v>15</v>
      </c>
      <c r="N507">
        <v>11</v>
      </c>
      <c r="O507" s="51" t="str">
        <f t="shared" si="14"/>
        <v>SIN ANEMIA</v>
      </c>
      <c r="P507" s="2" t="str">
        <f t="shared" si="15"/>
        <v>6 A 35M</v>
      </c>
    </row>
    <row r="508" spans="1:16" x14ac:dyDescent="0.25">
      <c r="A508">
        <v>1445</v>
      </c>
      <c r="B508" s="50">
        <v>45510</v>
      </c>
      <c r="C508" t="s">
        <v>67</v>
      </c>
      <c r="D508">
        <v>93560391</v>
      </c>
      <c r="E508" t="s">
        <v>69</v>
      </c>
      <c r="F508" s="50">
        <v>45198</v>
      </c>
      <c r="G508">
        <v>10.5</v>
      </c>
      <c r="H508">
        <v>74</v>
      </c>
      <c r="I508">
        <v>11</v>
      </c>
      <c r="J508" t="s">
        <v>42</v>
      </c>
      <c r="K508" t="s">
        <v>20</v>
      </c>
      <c r="L508" t="s">
        <v>7</v>
      </c>
      <c r="M508" t="s">
        <v>9</v>
      </c>
      <c r="N508">
        <v>11.6</v>
      </c>
      <c r="O508" s="51" t="str">
        <f t="shared" si="14"/>
        <v>SIN ANEMIA</v>
      </c>
      <c r="P508" s="2" t="str">
        <f t="shared" si="15"/>
        <v>6 A 35M</v>
      </c>
    </row>
    <row r="509" spans="1:16" x14ac:dyDescent="0.25">
      <c r="A509">
        <v>1449</v>
      </c>
      <c r="B509" s="50">
        <v>45510</v>
      </c>
      <c r="C509" t="s">
        <v>67</v>
      </c>
      <c r="D509">
        <v>93712635</v>
      </c>
      <c r="E509" t="s">
        <v>69</v>
      </c>
      <c r="F509" s="50">
        <v>45328</v>
      </c>
      <c r="G509">
        <v>9.34</v>
      </c>
      <c r="H509">
        <v>67</v>
      </c>
      <c r="I509">
        <v>6</v>
      </c>
      <c r="J509" t="s">
        <v>41</v>
      </c>
      <c r="K509" t="s">
        <v>21</v>
      </c>
      <c r="L509" t="s">
        <v>7</v>
      </c>
      <c r="M509" t="s">
        <v>15</v>
      </c>
      <c r="N509">
        <v>11</v>
      </c>
      <c r="O509" s="51" t="str">
        <f t="shared" si="14"/>
        <v>SIN ANEMIA</v>
      </c>
      <c r="P509" s="2" t="str">
        <f t="shared" si="15"/>
        <v>6 A 35M</v>
      </c>
    </row>
    <row r="510" spans="1:16" x14ac:dyDescent="0.25">
      <c r="A510">
        <v>1447</v>
      </c>
      <c r="B510" s="50">
        <v>45509</v>
      </c>
      <c r="C510" t="s">
        <v>67</v>
      </c>
      <c r="D510">
        <v>91958269</v>
      </c>
      <c r="E510" t="s">
        <v>69</v>
      </c>
      <c r="F510" s="50">
        <v>44048</v>
      </c>
      <c r="G510">
        <v>15.6</v>
      </c>
      <c r="H510">
        <v>99.1</v>
      </c>
      <c r="I510">
        <v>48</v>
      </c>
      <c r="J510" t="s">
        <v>43</v>
      </c>
      <c r="K510" t="s">
        <v>24</v>
      </c>
      <c r="L510" t="s">
        <v>7</v>
      </c>
      <c r="M510" t="s">
        <v>10</v>
      </c>
      <c r="N510">
        <v>11.2</v>
      </c>
      <c r="O510" s="51" t="str">
        <f t="shared" si="14"/>
        <v>SIN ANEMIA</v>
      </c>
      <c r="P510" s="2" t="str">
        <f t="shared" si="15"/>
        <v>36 A 59</v>
      </c>
    </row>
    <row r="511" spans="1:16" x14ac:dyDescent="0.25">
      <c r="A511">
        <v>1445</v>
      </c>
      <c r="B511" s="50">
        <v>45509</v>
      </c>
      <c r="C511" t="s">
        <v>67</v>
      </c>
      <c r="D511">
        <v>92473719</v>
      </c>
      <c r="E511" t="s">
        <v>69</v>
      </c>
      <c r="F511" s="50">
        <v>44409</v>
      </c>
      <c r="G511">
        <v>16.100000000000001</v>
      </c>
      <c r="H511">
        <v>97</v>
      </c>
      <c r="I511">
        <v>36</v>
      </c>
      <c r="J511" t="s">
        <v>42</v>
      </c>
      <c r="K511" t="s">
        <v>20</v>
      </c>
      <c r="L511" t="s">
        <v>7</v>
      </c>
      <c r="M511" t="s">
        <v>9</v>
      </c>
      <c r="N511">
        <v>12.3</v>
      </c>
      <c r="O511" s="51" t="str">
        <f t="shared" si="14"/>
        <v>SIN ANEMIA</v>
      </c>
      <c r="P511" s="2" t="str">
        <f t="shared" si="15"/>
        <v>36 A 59</v>
      </c>
    </row>
    <row r="512" spans="1:16" x14ac:dyDescent="0.25">
      <c r="A512">
        <v>1444</v>
      </c>
      <c r="B512" s="50">
        <v>45509</v>
      </c>
      <c r="C512" t="s">
        <v>67</v>
      </c>
      <c r="D512">
        <v>92914402</v>
      </c>
      <c r="E512" t="s">
        <v>68</v>
      </c>
      <c r="F512" s="50">
        <v>44712</v>
      </c>
      <c r="G512">
        <v>0</v>
      </c>
      <c r="H512">
        <v>0</v>
      </c>
      <c r="I512">
        <v>27</v>
      </c>
      <c r="J512" t="s">
        <v>43</v>
      </c>
      <c r="K512" t="s">
        <v>18</v>
      </c>
      <c r="L512" t="s">
        <v>7</v>
      </c>
      <c r="M512" t="s">
        <v>10</v>
      </c>
      <c r="N512">
        <v>11.8</v>
      </c>
      <c r="O512" s="51" t="str">
        <f t="shared" si="14"/>
        <v>SIN ANEMIA</v>
      </c>
      <c r="P512" s="2" t="str">
        <f t="shared" si="15"/>
        <v>6 A 35M</v>
      </c>
    </row>
    <row r="513" spans="1:16" x14ac:dyDescent="0.25">
      <c r="A513">
        <v>1445</v>
      </c>
      <c r="B513" s="50">
        <v>45509</v>
      </c>
      <c r="C513" t="s">
        <v>67</v>
      </c>
      <c r="D513">
        <v>93002034</v>
      </c>
      <c r="E513" t="s">
        <v>69</v>
      </c>
      <c r="F513" s="50">
        <v>44775</v>
      </c>
      <c r="G513">
        <v>12.7</v>
      </c>
      <c r="H513">
        <v>86.2</v>
      </c>
      <c r="I513">
        <v>24</v>
      </c>
      <c r="J513" t="s">
        <v>42</v>
      </c>
      <c r="K513" t="s">
        <v>20</v>
      </c>
      <c r="L513" t="s">
        <v>7</v>
      </c>
      <c r="M513" t="s">
        <v>9</v>
      </c>
      <c r="N513">
        <v>11</v>
      </c>
      <c r="O513" s="51" t="str">
        <f t="shared" si="14"/>
        <v>SIN ANEMIA</v>
      </c>
      <c r="P513" s="2" t="str">
        <f t="shared" si="15"/>
        <v>6 A 35M</v>
      </c>
    </row>
    <row r="514" spans="1:16" x14ac:dyDescent="0.25">
      <c r="A514">
        <v>1447</v>
      </c>
      <c r="B514" s="50">
        <v>45509</v>
      </c>
      <c r="C514" t="s">
        <v>67</v>
      </c>
      <c r="D514">
        <v>93002968</v>
      </c>
      <c r="E514" t="s">
        <v>68</v>
      </c>
      <c r="F514" s="50">
        <v>44776</v>
      </c>
      <c r="G514">
        <v>10.199999999999999</v>
      </c>
      <c r="H514">
        <v>82.1</v>
      </c>
      <c r="I514">
        <v>24</v>
      </c>
      <c r="J514" t="s">
        <v>43</v>
      </c>
      <c r="K514" t="s">
        <v>24</v>
      </c>
      <c r="L514" t="s">
        <v>7</v>
      </c>
      <c r="M514" t="s">
        <v>10</v>
      </c>
      <c r="N514">
        <v>11.9</v>
      </c>
      <c r="O514" s="51" t="str">
        <f t="shared" ref="O514:O577" si="16">IF(AND(I514&lt;=23,N514&lt;7),"SEVERA", IF(AND(I514&lt;=23,N514&lt;=9.4),"MODERADA",IF(AND(I514&lt;=23,N514&lt;=10.4),"LEVE",IF(AND(I514&lt;=23,N514&gt;=10.5),"SIN ANEMIA",IF(AND(I514&lt;=59,N514&lt;7),"SEVERA",IF(AND(I514&lt;=59,N514&lt;=9.9),"MODERADA",IF(AND(I514&lt;=59,N514&lt;=10.9),"LEVE","SIN ANEMIA")))))))</f>
        <v>SIN ANEMIA</v>
      </c>
      <c r="P514" s="2" t="str">
        <f t="shared" ref="P514:P577" si="17">IF(I514&lt;=35,"6 A 35M","36 A 59")</f>
        <v>6 A 35M</v>
      </c>
    </row>
    <row r="515" spans="1:16" x14ac:dyDescent="0.25">
      <c r="A515">
        <v>1443</v>
      </c>
      <c r="B515" s="50">
        <v>45509</v>
      </c>
      <c r="C515" t="s">
        <v>67</v>
      </c>
      <c r="D515">
        <v>93249219</v>
      </c>
      <c r="E515" t="s">
        <v>69</v>
      </c>
      <c r="F515" s="50">
        <v>44961</v>
      </c>
      <c r="G515">
        <v>10.5</v>
      </c>
      <c r="H515">
        <v>77.2</v>
      </c>
      <c r="I515">
        <v>18</v>
      </c>
      <c r="J515" t="s">
        <v>43</v>
      </c>
      <c r="K515" t="s">
        <v>19</v>
      </c>
      <c r="L515" t="s">
        <v>7</v>
      </c>
      <c r="M515" t="s">
        <v>7</v>
      </c>
      <c r="N515">
        <v>11.7</v>
      </c>
      <c r="O515" s="51" t="str">
        <f t="shared" si="16"/>
        <v>SIN ANEMIA</v>
      </c>
      <c r="P515" s="2" t="str">
        <f t="shared" si="17"/>
        <v>6 A 35M</v>
      </c>
    </row>
    <row r="516" spans="1:16" x14ac:dyDescent="0.25">
      <c r="A516">
        <v>1444</v>
      </c>
      <c r="B516" s="50">
        <v>45509</v>
      </c>
      <c r="C516" t="s">
        <v>67</v>
      </c>
      <c r="D516">
        <v>93290973</v>
      </c>
      <c r="E516" t="s">
        <v>68</v>
      </c>
      <c r="F516" s="50">
        <v>44959</v>
      </c>
      <c r="G516">
        <v>1.1000000000000001</v>
      </c>
      <c r="H516">
        <v>79.2</v>
      </c>
      <c r="I516">
        <v>18</v>
      </c>
      <c r="J516" t="s">
        <v>43</v>
      </c>
      <c r="K516" t="s">
        <v>18</v>
      </c>
      <c r="L516" t="s">
        <v>7</v>
      </c>
      <c r="M516" t="s">
        <v>10</v>
      </c>
      <c r="N516">
        <v>13.2</v>
      </c>
      <c r="O516" s="51" t="str">
        <f t="shared" si="16"/>
        <v>SIN ANEMIA</v>
      </c>
      <c r="P516" s="2" t="str">
        <f t="shared" si="17"/>
        <v>6 A 35M</v>
      </c>
    </row>
    <row r="517" spans="1:16" x14ac:dyDescent="0.25">
      <c r="A517">
        <v>1443</v>
      </c>
      <c r="B517" s="50">
        <v>45509</v>
      </c>
      <c r="C517" t="s">
        <v>67</v>
      </c>
      <c r="D517">
        <v>93472390</v>
      </c>
      <c r="E517" t="s">
        <v>68</v>
      </c>
      <c r="F517" s="50">
        <v>45126</v>
      </c>
      <c r="G517">
        <v>10.15</v>
      </c>
      <c r="H517">
        <v>73.099999999999994</v>
      </c>
      <c r="I517">
        <v>13</v>
      </c>
      <c r="J517" t="s">
        <v>43</v>
      </c>
      <c r="K517" t="s">
        <v>19</v>
      </c>
      <c r="L517" t="s">
        <v>7</v>
      </c>
      <c r="M517" t="s">
        <v>7</v>
      </c>
      <c r="N517">
        <v>11.9</v>
      </c>
      <c r="O517" s="51" t="str">
        <f t="shared" si="16"/>
        <v>SIN ANEMIA</v>
      </c>
      <c r="P517" s="2" t="str">
        <f t="shared" si="17"/>
        <v>6 A 35M</v>
      </c>
    </row>
    <row r="518" spans="1:16" x14ac:dyDescent="0.25">
      <c r="A518">
        <v>1444</v>
      </c>
      <c r="B518" s="50">
        <v>45509</v>
      </c>
      <c r="C518" t="s">
        <v>67</v>
      </c>
      <c r="D518">
        <v>93490055</v>
      </c>
      <c r="E518" t="s">
        <v>69</v>
      </c>
      <c r="F518" s="50">
        <v>45142</v>
      </c>
      <c r="G518">
        <v>9.4</v>
      </c>
      <c r="H518">
        <v>75.2</v>
      </c>
      <c r="I518">
        <v>12</v>
      </c>
      <c r="J518" t="s">
        <v>43</v>
      </c>
      <c r="K518" t="s">
        <v>18</v>
      </c>
      <c r="L518" t="s">
        <v>7</v>
      </c>
      <c r="M518" t="s">
        <v>10</v>
      </c>
      <c r="N518">
        <v>13.9</v>
      </c>
      <c r="O518" s="51" t="str">
        <f t="shared" si="16"/>
        <v>SIN ANEMIA</v>
      </c>
      <c r="P518" s="2" t="str">
        <f t="shared" si="17"/>
        <v>6 A 35M</v>
      </c>
    </row>
    <row r="519" spans="1:16" x14ac:dyDescent="0.25">
      <c r="A519">
        <v>1451</v>
      </c>
      <c r="B519" s="50">
        <v>45509</v>
      </c>
      <c r="C519" t="s">
        <v>67</v>
      </c>
      <c r="D519">
        <v>93491906</v>
      </c>
      <c r="E519" t="s">
        <v>69</v>
      </c>
      <c r="F519" s="50">
        <v>45143</v>
      </c>
      <c r="G519">
        <v>10</v>
      </c>
      <c r="H519">
        <v>73.599999999999994</v>
      </c>
      <c r="I519">
        <v>12</v>
      </c>
      <c r="J519" t="s">
        <v>41</v>
      </c>
      <c r="K519" t="s">
        <v>29</v>
      </c>
      <c r="L519" t="s">
        <v>7</v>
      </c>
      <c r="M519" t="s">
        <v>15</v>
      </c>
      <c r="N519">
        <v>10.8</v>
      </c>
      <c r="O519" s="51" t="str">
        <f t="shared" si="16"/>
        <v>SIN ANEMIA</v>
      </c>
      <c r="P519" s="2" t="str">
        <f t="shared" si="17"/>
        <v>6 A 35M</v>
      </c>
    </row>
    <row r="520" spans="1:16" x14ac:dyDescent="0.25">
      <c r="A520">
        <v>1451</v>
      </c>
      <c r="B520" s="50">
        <v>45509</v>
      </c>
      <c r="C520" t="s">
        <v>67</v>
      </c>
      <c r="D520">
        <v>93491991</v>
      </c>
      <c r="E520" t="s">
        <v>68</v>
      </c>
      <c r="F520" s="50">
        <v>45143</v>
      </c>
      <c r="G520">
        <v>11</v>
      </c>
      <c r="H520">
        <v>75</v>
      </c>
      <c r="I520">
        <v>12</v>
      </c>
      <c r="J520" t="s">
        <v>41</v>
      </c>
      <c r="K520" t="s">
        <v>29</v>
      </c>
      <c r="L520" t="s">
        <v>7</v>
      </c>
      <c r="M520" t="s">
        <v>15</v>
      </c>
      <c r="N520">
        <v>11</v>
      </c>
      <c r="O520" s="51" t="str">
        <f t="shared" si="16"/>
        <v>SIN ANEMIA</v>
      </c>
      <c r="P520" s="2" t="str">
        <f t="shared" si="17"/>
        <v>6 A 35M</v>
      </c>
    </row>
    <row r="521" spans="1:16" x14ac:dyDescent="0.25">
      <c r="A521">
        <v>1446</v>
      </c>
      <c r="B521" s="50">
        <v>45508</v>
      </c>
      <c r="C521" t="s">
        <v>67</v>
      </c>
      <c r="D521">
        <v>91884448</v>
      </c>
      <c r="E521" t="s">
        <v>69</v>
      </c>
      <c r="F521" s="50">
        <v>43991</v>
      </c>
      <c r="G521">
        <v>20.2</v>
      </c>
      <c r="H521">
        <v>100.9</v>
      </c>
      <c r="I521">
        <v>50</v>
      </c>
      <c r="J521" t="s">
        <v>41</v>
      </c>
      <c r="K521" t="s">
        <v>22</v>
      </c>
      <c r="L521" t="s">
        <v>7</v>
      </c>
      <c r="M521" t="s">
        <v>17</v>
      </c>
      <c r="N521">
        <v>13</v>
      </c>
      <c r="O521" s="51" t="str">
        <f t="shared" si="16"/>
        <v>SIN ANEMIA</v>
      </c>
      <c r="P521" s="2" t="str">
        <f t="shared" si="17"/>
        <v>36 A 59</v>
      </c>
    </row>
    <row r="522" spans="1:16" x14ac:dyDescent="0.25">
      <c r="A522">
        <v>1445</v>
      </c>
      <c r="B522" s="50">
        <v>45508</v>
      </c>
      <c r="C522" t="s">
        <v>67</v>
      </c>
      <c r="D522">
        <v>92393553</v>
      </c>
      <c r="E522" t="s">
        <v>69</v>
      </c>
      <c r="F522" s="50">
        <v>44354</v>
      </c>
      <c r="G522">
        <v>16.5</v>
      </c>
      <c r="H522">
        <v>100.8</v>
      </c>
      <c r="I522">
        <v>38</v>
      </c>
      <c r="J522" t="s">
        <v>42</v>
      </c>
      <c r="K522" t="s">
        <v>20</v>
      </c>
      <c r="L522" t="s">
        <v>7</v>
      </c>
      <c r="M522" t="s">
        <v>9</v>
      </c>
      <c r="N522">
        <v>11.7</v>
      </c>
      <c r="O522" s="51" t="str">
        <f t="shared" si="16"/>
        <v>SIN ANEMIA</v>
      </c>
      <c r="P522" s="2" t="str">
        <f t="shared" si="17"/>
        <v>36 A 59</v>
      </c>
    </row>
    <row r="523" spans="1:16" x14ac:dyDescent="0.25">
      <c r="A523">
        <v>1445</v>
      </c>
      <c r="B523" s="50">
        <v>45508</v>
      </c>
      <c r="C523" t="s">
        <v>67</v>
      </c>
      <c r="D523">
        <v>93344008</v>
      </c>
      <c r="E523" t="s">
        <v>69</v>
      </c>
      <c r="F523" s="50">
        <v>45015</v>
      </c>
      <c r="G523">
        <v>10</v>
      </c>
      <c r="H523">
        <v>77.900000000000006</v>
      </c>
      <c r="I523">
        <v>17</v>
      </c>
      <c r="J523" t="s">
        <v>42</v>
      </c>
      <c r="K523" t="s">
        <v>20</v>
      </c>
      <c r="L523" t="s">
        <v>7</v>
      </c>
      <c r="M523" t="s">
        <v>9</v>
      </c>
      <c r="N523">
        <v>10.199999999999999</v>
      </c>
      <c r="O523" s="51" t="str">
        <f t="shared" si="16"/>
        <v>LEVE</v>
      </c>
      <c r="P523" s="2" t="str">
        <f t="shared" si="17"/>
        <v>6 A 35M</v>
      </c>
    </row>
    <row r="524" spans="1:16" x14ac:dyDescent="0.25">
      <c r="A524">
        <v>1449</v>
      </c>
      <c r="B524" s="50">
        <v>45508</v>
      </c>
      <c r="C524" t="s">
        <v>67</v>
      </c>
      <c r="D524">
        <v>93490909</v>
      </c>
      <c r="E524" t="s">
        <v>68</v>
      </c>
      <c r="F524" s="50">
        <v>45142</v>
      </c>
      <c r="G524">
        <v>12.6</v>
      </c>
      <c r="H524">
        <v>77</v>
      </c>
      <c r="I524">
        <v>12</v>
      </c>
      <c r="J524" t="s">
        <v>41</v>
      </c>
      <c r="K524" t="s">
        <v>21</v>
      </c>
      <c r="L524" t="s">
        <v>7</v>
      </c>
      <c r="M524" t="s">
        <v>15</v>
      </c>
      <c r="N524">
        <v>11.3</v>
      </c>
      <c r="O524" s="51" t="str">
        <f t="shared" si="16"/>
        <v>SIN ANEMIA</v>
      </c>
      <c r="P524" s="2" t="str">
        <f t="shared" si="17"/>
        <v>6 A 35M</v>
      </c>
    </row>
    <row r="525" spans="1:16" x14ac:dyDescent="0.25">
      <c r="A525">
        <v>1451</v>
      </c>
      <c r="B525" s="50">
        <v>45508</v>
      </c>
      <c r="C525" t="s">
        <v>67</v>
      </c>
      <c r="D525">
        <v>93603128</v>
      </c>
      <c r="E525" t="s">
        <v>68</v>
      </c>
      <c r="F525" s="50">
        <v>45234</v>
      </c>
      <c r="G525">
        <v>8.6999999999999993</v>
      </c>
      <c r="H525">
        <v>69.3</v>
      </c>
      <c r="I525">
        <v>9</v>
      </c>
      <c r="J525" t="s">
        <v>41</v>
      </c>
      <c r="K525" t="s">
        <v>29</v>
      </c>
      <c r="L525" t="s">
        <v>7</v>
      </c>
      <c r="M525" t="s">
        <v>15</v>
      </c>
      <c r="N525">
        <v>12.6</v>
      </c>
      <c r="O525" s="51" t="str">
        <f t="shared" si="16"/>
        <v>SIN ANEMIA</v>
      </c>
      <c r="P525" s="2" t="str">
        <f t="shared" si="17"/>
        <v>6 A 35M</v>
      </c>
    </row>
    <row r="526" spans="1:16" x14ac:dyDescent="0.25">
      <c r="A526">
        <v>1443</v>
      </c>
      <c r="B526" s="50">
        <v>45508</v>
      </c>
      <c r="C526" t="s">
        <v>67</v>
      </c>
      <c r="D526">
        <v>93710156</v>
      </c>
      <c r="E526" t="s">
        <v>68</v>
      </c>
      <c r="F526" s="50">
        <v>45326</v>
      </c>
      <c r="G526">
        <v>7.33</v>
      </c>
      <c r="H526">
        <v>65.2</v>
      </c>
      <c r="I526">
        <v>6</v>
      </c>
      <c r="J526" t="s">
        <v>43</v>
      </c>
      <c r="K526" t="s">
        <v>19</v>
      </c>
      <c r="L526" t="s">
        <v>7</v>
      </c>
      <c r="M526" t="s">
        <v>7</v>
      </c>
      <c r="N526">
        <v>12.1</v>
      </c>
      <c r="O526" s="51" t="str">
        <f t="shared" si="16"/>
        <v>SIN ANEMIA</v>
      </c>
      <c r="P526" s="2" t="str">
        <f t="shared" si="17"/>
        <v>6 A 35M</v>
      </c>
    </row>
    <row r="527" spans="1:16" x14ac:dyDescent="0.25">
      <c r="A527">
        <v>1451</v>
      </c>
      <c r="B527" s="50">
        <v>45507</v>
      </c>
      <c r="C527" t="s">
        <v>67</v>
      </c>
      <c r="D527">
        <v>91711133</v>
      </c>
      <c r="E527" t="s">
        <v>69</v>
      </c>
      <c r="F527" s="50">
        <v>43864</v>
      </c>
      <c r="G527">
        <v>19</v>
      </c>
      <c r="H527">
        <v>108</v>
      </c>
      <c r="I527">
        <v>54</v>
      </c>
      <c r="J527" t="s">
        <v>41</v>
      </c>
      <c r="K527" t="s">
        <v>29</v>
      </c>
      <c r="L527" t="s">
        <v>7</v>
      </c>
      <c r="M527" t="s">
        <v>15</v>
      </c>
      <c r="N527">
        <v>11</v>
      </c>
      <c r="O527" s="51" t="str">
        <f t="shared" si="16"/>
        <v>SIN ANEMIA</v>
      </c>
      <c r="P527" s="2" t="str">
        <f t="shared" si="17"/>
        <v>36 A 59</v>
      </c>
    </row>
    <row r="528" spans="1:16" x14ac:dyDescent="0.25">
      <c r="A528">
        <v>1444</v>
      </c>
      <c r="B528" s="50">
        <v>45507</v>
      </c>
      <c r="C528" t="s">
        <v>67</v>
      </c>
      <c r="D528">
        <v>92255989</v>
      </c>
      <c r="E528" t="s">
        <v>68</v>
      </c>
      <c r="F528" s="50">
        <v>44258</v>
      </c>
      <c r="G528">
        <v>15.6</v>
      </c>
      <c r="H528">
        <v>98</v>
      </c>
      <c r="I528">
        <v>41</v>
      </c>
      <c r="J528" t="s">
        <v>43</v>
      </c>
      <c r="K528" t="s">
        <v>18</v>
      </c>
      <c r="L528" t="s">
        <v>7</v>
      </c>
      <c r="M528" t="s">
        <v>10</v>
      </c>
      <c r="N528">
        <v>13.9</v>
      </c>
      <c r="O528" s="51" t="str">
        <f t="shared" si="16"/>
        <v>SIN ANEMIA</v>
      </c>
      <c r="P528" s="2" t="str">
        <f t="shared" si="17"/>
        <v>36 A 59</v>
      </c>
    </row>
    <row r="529" spans="1:16" x14ac:dyDescent="0.25">
      <c r="A529">
        <v>1444</v>
      </c>
      <c r="B529" s="50">
        <v>45507</v>
      </c>
      <c r="C529" t="s">
        <v>67</v>
      </c>
      <c r="D529">
        <v>92433408</v>
      </c>
      <c r="E529" t="s">
        <v>68</v>
      </c>
      <c r="F529" s="50">
        <v>44381</v>
      </c>
      <c r="G529">
        <v>15.8</v>
      </c>
      <c r="H529">
        <v>98.6</v>
      </c>
      <c r="I529">
        <v>37</v>
      </c>
      <c r="J529" t="s">
        <v>43</v>
      </c>
      <c r="K529" t="s">
        <v>18</v>
      </c>
      <c r="L529" t="s">
        <v>7</v>
      </c>
      <c r="M529" t="s">
        <v>10</v>
      </c>
      <c r="N529">
        <v>12.4</v>
      </c>
      <c r="O529" s="51" t="str">
        <f t="shared" si="16"/>
        <v>SIN ANEMIA</v>
      </c>
      <c r="P529" s="2" t="str">
        <f t="shared" si="17"/>
        <v>36 A 59</v>
      </c>
    </row>
    <row r="530" spans="1:16" x14ac:dyDescent="0.25">
      <c r="A530">
        <v>1446</v>
      </c>
      <c r="B530" s="50">
        <v>45507</v>
      </c>
      <c r="C530" t="s">
        <v>67</v>
      </c>
      <c r="D530">
        <v>92736051</v>
      </c>
      <c r="E530" t="s">
        <v>68</v>
      </c>
      <c r="F530" s="50">
        <v>44593</v>
      </c>
      <c r="G530">
        <v>17.399999999999999</v>
      </c>
      <c r="H530">
        <v>96.9</v>
      </c>
      <c r="I530">
        <v>30</v>
      </c>
      <c r="J530" t="s">
        <v>41</v>
      </c>
      <c r="K530" t="s">
        <v>22</v>
      </c>
      <c r="L530" t="s">
        <v>7</v>
      </c>
      <c r="M530" t="s">
        <v>17</v>
      </c>
      <c r="N530">
        <v>11</v>
      </c>
      <c r="O530" s="51" t="str">
        <f t="shared" si="16"/>
        <v>SIN ANEMIA</v>
      </c>
      <c r="P530" s="2" t="str">
        <f t="shared" si="17"/>
        <v>6 A 35M</v>
      </c>
    </row>
    <row r="531" spans="1:16" x14ac:dyDescent="0.25">
      <c r="A531">
        <v>1444</v>
      </c>
      <c r="B531" s="50">
        <v>45507</v>
      </c>
      <c r="C531" t="s">
        <v>67</v>
      </c>
      <c r="D531">
        <v>93327766</v>
      </c>
      <c r="E531" t="s">
        <v>68</v>
      </c>
      <c r="F531" s="50">
        <v>45016</v>
      </c>
      <c r="G531">
        <v>10.5</v>
      </c>
      <c r="H531">
        <v>79.2</v>
      </c>
      <c r="I531">
        <v>17</v>
      </c>
      <c r="J531" t="s">
        <v>43</v>
      </c>
      <c r="K531" t="s">
        <v>18</v>
      </c>
      <c r="L531" t="s">
        <v>7</v>
      </c>
      <c r="M531" t="s">
        <v>10</v>
      </c>
      <c r="N531">
        <v>11.3</v>
      </c>
      <c r="O531" s="51" t="str">
        <f t="shared" si="16"/>
        <v>SIN ANEMIA</v>
      </c>
      <c r="P531" s="2" t="str">
        <f t="shared" si="17"/>
        <v>6 A 35M</v>
      </c>
    </row>
    <row r="532" spans="1:16" x14ac:dyDescent="0.25">
      <c r="A532">
        <v>1444</v>
      </c>
      <c r="B532" s="50">
        <v>45507</v>
      </c>
      <c r="C532" t="s">
        <v>67</v>
      </c>
      <c r="D532">
        <v>93423909</v>
      </c>
      <c r="E532" t="s">
        <v>68</v>
      </c>
      <c r="F532" s="50">
        <v>45090</v>
      </c>
      <c r="G532">
        <v>10.49</v>
      </c>
      <c r="H532">
        <v>78.900000000000006</v>
      </c>
      <c r="I532">
        <v>14</v>
      </c>
      <c r="J532" t="s">
        <v>43</v>
      </c>
      <c r="K532" t="s">
        <v>18</v>
      </c>
      <c r="L532" t="s">
        <v>7</v>
      </c>
      <c r="M532" t="s">
        <v>10</v>
      </c>
      <c r="N532">
        <v>12.9</v>
      </c>
      <c r="O532" s="51" t="str">
        <f t="shared" si="16"/>
        <v>SIN ANEMIA</v>
      </c>
      <c r="P532" s="2" t="str">
        <f t="shared" si="17"/>
        <v>6 A 35M</v>
      </c>
    </row>
    <row r="533" spans="1:16" x14ac:dyDescent="0.25">
      <c r="A533">
        <v>1447</v>
      </c>
      <c r="B533" s="50">
        <v>45507</v>
      </c>
      <c r="C533" t="s">
        <v>67</v>
      </c>
      <c r="D533">
        <v>93602133</v>
      </c>
      <c r="E533" t="s">
        <v>69</v>
      </c>
      <c r="F533" s="50">
        <v>45233</v>
      </c>
      <c r="G533">
        <v>10.7</v>
      </c>
      <c r="H533">
        <v>71.5</v>
      </c>
      <c r="I533">
        <v>9</v>
      </c>
      <c r="J533" t="s">
        <v>43</v>
      </c>
      <c r="K533" t="s">
        <v>24</v>
      </c>
      <c r="L533" t="s">
        <v>7</v>
      </c>
      <c r="M533" t="s">
        <v>10</v>
      </c>
      <c r="N533">
        <v>11.2</v>
      </c>
      <c r="O533" s="51" t="str">
        <f t="shared" si="16"/>
        <v>SIN ANEMIA</v>
      </c>
      <c r="P533" s="2" t="str">
        <f t="shared" si="17"/>
        <v>6 A 35M</v>
      </c>
    </row>
    <row r="534" spans="1:16" x14ac:dyDescent="0.25">
      <c r="A534">
        <v>1445</v>
      </c>
      <c r="B534" s="50">
        <v>45507</v>
      </c>
      <c r="C534" t="s">
        <v>67</v>
      </c>
      <c r="D534">
        <v>93602497</v>
      </c>
      <c r="E534" t="s">
        <v>68</v>
      </c>
      <c r="F534" s="50">
        <v>45233</v>
      </c>
      <c r="G534">
        <v>9.6</v>
      </c>
      <c r="H534">
        <v>68.5</v>
      </c>
      <c r="I534">
        <v>9</v>
      </c>
      <c r="J534" t="s">
        <v>42</v>
      </c>
      <c r="K534" t="s">
        <v>20</v>
      </c>
      <c r="L534" t="s">
        <v>7</v>
      </c>
      <c r="M534" t="s">
        <v>9</v>
      </c>
      <c r="N534">
        <v>10.8</v>
      </c>
      <c r="O534" s="51" t="str">
        <f t="shared" si="16"/>
        <v>SIN ANEMIA</v>
      </c>
      <c r="P534" s="2" t="str">
        <f t="shared" si="17"/>
        <v>6 A 35M</v>
      </c>
    </row>
    <row r="535" spans="1:16" x14ac:dyDescent="0.25">
      <c r="A535">
        <v>1451</v>
      </c>
      <c r="B535" s="50">
        <v>45507</v>
      </c>
      <c r="C535" t="s">
        <v>67</v>
      </c>
      <c r="D535">
        <v>93710932</v>
      </c>
      <c r="E535" t="s">
        <v>69</v>
      </c>
      <c r="F535" s="50">
        <v>45325</v>
      </c>
      <c r="G535">
        <v>8.1</v>
      </c>
      <c r="H535">
        <v>63</v>
      </c>
      <c r="I535">
        <v>6</v>
      </c>
      <c r="J535" t="s">
        <v>41</v>
      </c>
      <c r="K535" t="s">
        <v>29</v>
      </c>
      <c r="L535" t="s">
        <v>7</v>
      </c>
      <c r="M535" t="s">
        <v>15</v>
      </c>
      <c r="N535">
        <v>11</v>
      </c>
      <c r="O535" s="51" t="str">
        <f t="shared" si="16"/>
        <v>SIN ANEMIA</v>
      </c>
      <c r="P535" s="2" t="str">
        <f t="shared" si="17"/>
        <v>6 A 35M</v>
      </c>
    </row>
    <row r="536" spans="1:16" x14ac:dyDescent="0.25">
      <c r="A536">
        <v>1444</v>
      </c>
      <c r="B536" s="50">
        <v>45506</v>
      </c>
      <c r="C536" t="s">
        <v>67</v>
      </c>
      <c r="D536">
        <v>82069937</v>
      </c>
      <c r="E536" t="s">
        <v>68</v>
      </c>
      <c r="F536" s="50">
        <v>44768</v>
      </c>
      <c r="G536">
        <v>11.2</v>
      </c>
      <c r="H536">
        <v>83.5</v>
      </c>
      <c r="I536">
        <v>25</v>
      </c>
      <c r="J536" t="s">
        <v>43</v>
      </c>
      <c r="K536" t="s">
        <v>18</v>
      </c>
      <c r="L536" t="s">
        <v>7</v>
      </c>
      <c r="M536" t="s">
        <v>10</v>
      </c>
      <c r="N536">
        <v>11.5</v>
      </c>
      <c r="O536" s="51" t="str">
        <f t="shared" si="16"/>
        <v>SIN ANEMIA</v>
      </c>
      <c r="P536" s="2" t="str">
        <f t="shared" si="17"/>
        <v>6 A 35M</v>
      </c>
    </row>
    <row r="537" spans="1:16" x14ac:dyDescent="0.25">
      <c r="A537">
        <v>1447</v>
      </c>
      <c r="B537" s="50">
        <v>45506</v>
      </c>
      <c r="C537" t="s">
        <v>67</v>
      </c>
      <c r="D537">
        <v>91579272</v>
      </c>
      <c r="E537" t="s">
        <v>68</v>
      </c>
      <c r="F537" s="50">
        <v>43760</v>
      </c>
      <c r="G537">
        <v>16.8</v>
      </c>
      <c r="H537">
        <v>99.8</v>
      </c>
      <c r="I537">
        <v>58</v>
      </c>
      <c r="J537" t="s">
        <v>43</v>
      </c>
      <c r="K537" t="s">
        <v>24</v>
      </c>
      <c r="L537" t="s">
        <v>7</v>
      </c>
      <c r="M537" t="s">
        <v>10</v>
      </c>
      <c r="N537">
        <v>11.2</v>
      </c>
      <c r="O537" s="51" t="str">
        <f t="shared" si="16"/>
        <v>SIN ANEMIA</v>
      </c>
      <c r="P537" s="2" t="str">
        <f t="shared" si="17"/>
        <v>36 A 59</v>
      </c>
    </row>
    <row r="538" spans="1:16" x14ac:dyDescent="0.25">
      <c r="A538">
        <v>1449</v>
      </c>
      <c r="B538" s="50">
        <v>45506</v>
      </c>
      <c r="C538" t="s">
        <v>67</v>
      </c>
      <c r="D538">
        <v>91646273</v>
      </c>
      <c r="E538" t="s">
        <v>68</v>
      </c>
      <c r="F538" s="50">
        <v>43820</v>
      </c>
      <c r="G538">
        <v>18.600000000000001</v>
      </c>
      <c r="H538">
        <v>111</v>
      </c>
      <c r="I538">
        <v>56</v>
      </c>
      <c r="J538" t="s">
        <v>41</v>
      </c>
      <c r="K538" t="s">
        <v>21</v>
      </c>
      <c r="L538" t="s">
        <v>7</v>
      </c>
      <c r="M538" t="s">
        <v>15</v>
      </c>
      <c r="N538">
        <v>12.9</v>
      </c>
      <c r="O538" s="51" t="str">
        <f t="shared" si="16"/>
        <v>SIN ANEMIA</v>
      </c>
      <c r="P538" s="2" t="str">
        <f t="shared" si="17"/>
        <v>36 A 59</v>
      </c>
    </row>
    <row r="539" spans="1:16" x14ac:dyDescent="0.25">
      <c r="A539">
        <v>1447</v>
      </c>
      <c r="B539" s="50">
        <v>45506</v>
      </c>
      <c r="C539" t="s">
        <v>67</v>
      </c>
      <c r="D539">
        <v>91652212</v>
      </c>
      <c r="E539" t="s">
        <v>69</v>
      </c>
      <c r="F539" s="50">
        <v>43816</v>
      </c>
      <c r="G539">
        <v>19.399999999999999</v>
      </c>
      <c r="H539">
        <v>105.5</v>
      </c>
      <c r="I539">
        <v>56</v>
      </c>
      <c r="J539" t="s">
        <v>43</v>
      </c>
      <c r="K539" t="s">
        <v>24</v>
      </c>
      <c r="L539" t="s">
        <v>7</v>
      </c>
      <c r="M539" t="s">
        <v>10</v>
      </c>
      <c r="N539">
        <v>12.2</v>
      </c>
      <c r="O539" s="51" t="str">
        <f t="shared" si="16"/>
        <v>SIN ANEMIA</v>
      </c>
      <c r="P539" s="2" t="str">
        <f t="shared" si="17"/>
        <v>36 A 59</v>
      </c>
    </row>
    <row r="540" spans="1:16" x14ac:dyDescent="0.25">
      <c r="A540">
        <v>1447</v>
      </c>
      <c r="B540" s="50">
        <v>45506</v>
      </c>
      <c r="C540" t="s">
        <v>67</v>
      </c>
      <c r="D540">
        <v>91774911</v>
      </c>
      <c r="E540" t="s">
        <v>69</v>
      </c>
      <c r="F540" s="50">
        <v>43904</v>
      </c>
      <c r="G540">
        <v>16.8</v>
      </c>
      <c r="H540">
        <v>105.8</v>
      </c>
      <c r="I540">
        <v>53</v>
      </c>
      <c r="J540" t="s">
        <v>43</v>
      </c>
      <c r="K540" t="s">
        <v>24</v>
      </c>
      <c r="L540" t="s">
        <v>7</v>
      </c>
      <c r="M540" t="s">
        <v>10</v>
      </c>
      <c r="N540">
        <v>13</v>
      </c>
      <c r="O540" s="51" t="str">
        <f t="shared" si="16"/>
        <v>SIN ANEMIA</v>
      </c>
      <c r="P540" s="2" t="str">
        <f t="shared" si="17"/>
        <v>36 A 59</v>
      </c>
    </row>
    <row r="541" spans="1:16" x14ac:dyDescent="0.25">
      <c r="A541">
        <v>1447</v>
      </c>
      <c r="B541" s="50">
        <v>45506</v>
      </c>
      <c r="C541" t="s">
        <v>67</v>
      </c>
      <c r="D541">
        <v>91795034</v>
      </c>
      <c r="E541" t="s">
        <v>68</v>
      </c>
      <c r="F541" s="50">
        <v>43920</v>
      </c>
      <c r="G541">
        <v>17.600000000000001</v>
      </c>
      <c r="H541">
        <v>102.1</v>
      </c>
      <c r="I541">
        <v>53</v>
      </c>
      <c r="J541" t="s">
        <v>43</v>
      </c>
      <c r="K541" t="s">
        <v>24</v>
      </c>
      <c r="L541" t="s">
        <v>7</v>
      </c>
      <c r="M541" t="s">
        <v>10</v>
      </c>
      <c r="N541">
        <v>9.6</v>
      </c>
      <c r="O541" s="51" t="str">
        <f t="shared" si="16"/>
        <v>MODERADA</v>
      </c>
      <c r="P541" s="2" t="str">
        <f t="shared" si="17"/>
        <v>36 A 59</v>
      </c>
    </row>
    <row r="542" spans="1:16" x14ac:dyDescent="0.25">
      <c r="A542">
        <v>1451</v>
      </c>
      <c r="B542" s="50">
        <v>45506</v>
      </c>
      <c r="C542" t="s">
        <v>67</v>
      </c>
      <c r="D542">
        <v>91951205</v>
      </c>
      <c r="E542" t="s">
        <v>68</v>
      </c>
      <c r="F542" s="50">
        <v>44042</v>
      </c>
      <c r="G542">
        <v>21.6</v>
      </c>
      <c r="H542">
        <v>109</v>
      </c>
      <c r="I542">
        <v>49</v>
      </c>
      <c r="J542" t="s">
        <v>41</v>
      </c>
      <c r="K542" t="s">
        <v>29</v>
      </c>
      <c r="L542" t="s">
        <v>7</v>
      </c>
      <c r="M542" t="s">
        <v>15</v>
      </c>
      <c r="N542">
        <v>12</v>
      </c>
      <c r="O542" s="51" t="str">
        <f t="shared" si="16"/>
        <v>SIN ANEMIA</v>
      </c>
      <c r="P542" s="2" t="str">
        <f t="shared" si="17"/>
        <v>36 A 59</v>
      </c>
    </row>
    <row r="543" spans="1:16" x14ac:dyDescent="0.25">
      <c r="A543">
        <v>1444</v>
      </c>
      <c r="B543" s="50">
        <v>45506</v>
      </c>
      <c r="C543" t="s">
        <v>67</v>
      </c>
      <c r="D543">
        <v>92073246</v>
      </c>
      <c r="E543" t="s">
        <v>68</v>
      </c>
      <c r="F543" s="50">
        <v>44126</v>
      </c>
      <c r="G543">
        <v>16.5</v>
      </c>
      <c r="H543">
        <v>97.5</v>
      </c>
      <c r="I543">
        <v>46</v>
      </c>
      <c r="J543" t="s">
        <v>43</v>
      </c>
      <c r="K543" t="s">
        <v>18</v>
      </c>
      <c r="L543" t="s">
        <v>7</v>
      </c>
      <c r="M543" t="s">
        <v>10</v>
      </c>
      <c r="N543">
        <v>11.5</v>
      </c>
      <c r="O543" s="51" t="str">
        <f t="shared" si="16"/>
        <v>SIN ANEMIA</v>
      </c>
      <c r="P543" s="2" t="str">
        <f t="shared" si="17"/>
        <v>36 A 59</v>
      </c>
    </row>
    <row r="544" spans="1:16" x14ac:dyDescent="0.25">
      <c r="A544">
        <v>1444</v>
      </c>
      <c r="B544" s="50">
        <v>45506</v>
      </c>
      <c r="C544" t="s">
        <v>67</v>
      </c>
      <c r="D544">
        <v>92565295</v>
      </c>
      <c r="E544" t="s">
        <v>69</v>
      </c>
      <c r="F544" s="50">
        <v>44471</v>
      </c>
      <c r="G544">
        <v>14</v>
      </c>
      <c r="H544">
        <v>93.6</v>
      </c>
      <c r="I544">
        <v>34</v>
      </c>
      <c r="J544" t="s">
        <v>43</v>
      </c>
      <c r="K544" t="s">
        <v>18</v>
      </c>
      <c r="L544" t="s">
        <v>7</v>
      </c>
      <c r="M544" t="s">
        <v>10</v>
      </c>
      <c r="N544">
        <v>11.6</v>
      </c>
      <c r="O544" s="51" t="str">
        <f t="shared" si="16"/>
        <v>SIN ANEMIA</v>
      </c>
      <c r="P544" s="2" t="str">
        <f t="shared" si="17"/>
        <v>6 A 35M</v>
      </c>
    </row>
    <row r="545" spans="1:16" x14ac:dyDescent="0.25">
      <c r="A545">
        <v>1451</v>
      </c>
      <c r="B545" s="50">
        <v>45506</v>
      </c>
      <c r="C545" t="s">
        <v>67</v>
      </c>
      <c r="D545">
        <v>92737495</v>
      </c>
      <c r="E545" t="s">
        <v>69</v>
      </c>
      <c r="F545" s="50">
        <v>44594</v>
      </c>
      <c r="G545">
        <v>13.5</v>
      </c>
      <c r="H545">
        <v>91</v>
      </c>
      <c r="I545">
        <v>30</v>
      </c>
      <c r="J545" t="s">
        <v>41</v>
      </c>
      <c r="K545" t="s">
        <v>29</v>
      </c>
      <c r="L545" t="s">
        <v>7</v>
      </c>
      <c r="M545" t="s">
        <v>15</v>
      </c>
      <c r="N545">
        <v>11</v>
      </c>
      <c r="O545" s="51" t="str">
        <f t="shared" si="16"/>
        <v>SIN ANEMIA</v>
      </c>
      <c r="P545" s="2" t="str">
        <f t="shared" si="17"/>
        <v>6 A 35M</v>
      </c>
    </row>
    <row r="546" spans="1:16" x14ac:dyDescent="0.25">
      <c r="A546">
        <v>1444</v>
      </c>
      <c r="B546" s="50">
        <v>45506</v>
      </c>
      <c r="C546" t="s">
        <v>67</v>
      </c>
      <c r="D546">
        <v>92795196</v>
      </c>
      <c r="E546" t="s">
        <v>68</v>
      </c>
      <c r="F546" s="50">
        <v>44631</v>
      </c>
      <c r="G546">
        <v>14.4</v>
      </c>
      <c r="H546">
        <v>57.2</v>
      </c>
      <c r="I546">
        <v>29</v>
      </c>
      <c r="J546" t="s">
        <v>43</v>
      </c>
      <c r="K546" t="s">
        <v>18</v>
      </c>
      <c r="L546" t="s">
        <v>7</v>
      </c>
      <c r="M546" t="s">
        <v>10</v>
      </c>
      <c r="N546">
        <v>10.8</v>
      </c>
      <c r="O546" s="51" t="str">
        <f t="shared" si="16"/>
        <v>LEVE</v>
      </c>
      <c r="P546" s="2" t="str">
        <f t="shared" si="17"/>
        <v>6 A 35M</v>
      </c>
    </row>
    <row r="547" spans="1:16" x14ac:dyDescent="0.25">
      <c r="A547">
        <v>1443</v>
      </c>
      <c r="B547" s="50">
        <v>45506</v>
      </c>
      <c r="C547" t="s">
        <v>67</v>
      </c>
      <c r="D547">
        <v>92937866</v>
      </c>
      <c r="E547" t="s">
        <v>68</v>
      </c>
      <c r="F547" s="50">
        <v>44728</v>
      </c>
      <c r="G547">
        <v>14.1</v>
      </c>
      <c r="H547">
        <v>88.7</v>
      </c>
      <c r="I547">
        <v>26</v>
      </c>
      <c r="J547" t="s">
        <v>43</v>
      </c>
      <c r="K547" t="s">
        <v>19</v>
      </c>
      <c r="L547" t="s">
        <v>7</v>
      </c>
      <c r="M547" t="s">
        <v>7</v>
      </c>
      <c r="N547">
        <v>12.6</v>
      </c>
      <c r="O547" s="51" t="str">
        <f t="shared" si="16"/>
        <v>SIN ANEMIA</v>
      </c>
      <c r="P547" s="2" t="str">
        <f t="shared" si="17"/>
        <v>6 A 35M</v>
      </c>
    </row>
    <row r="548" spans="1:16" x14ac:dyDescent="0.25">
      <c r="A548">
        <v>1447</v>
      </c>
      <c r="B548" s="50">
        <v>45506</v>
      </c>
      <c r="C548" t="s">
        <v>67</v>
      </c>
      <c r="D548">
        <v>92986540</v>
      </c>
      <c r="E548" t="s">
        <v>68</v>
      </c>
      <c r="F548" s="50">
        <v>44764</v>
      </c>
      <c r="G548">
        <v>14.5</v>
      </c>
      <c r="H548">
        <v>85.1</v>
      </c>
      <c r="I548">
        <v>25</v>
      </c>
      <c r="J548" t="s">
        <v>43</v>
      </c>
      <c r="K548" t="s">
        <v>24</v>
      </c>
      <c r="L548" t="s">
        <v>7</v>
      </c>
      <c r="M548" t="s">
        <v>10</v>
      </c>
      <c r="N548">
        <v>11.8</v>
      </c>
      <c r="O548" s="51" t="str">
        <f t="shared" si="16"/>
        <v>SIN ANEMIA</v>
      </c>
      <c r="P548" s="2" t="str">
        <f t="shared" si="17"/>
        <v>6 A 35M</v>
      </c>
    </row>
    <row r="549" spans="1:16" x14ac:dyDescent="0.25">
      <c r="A549">
        <v>1444</v>
      </c>
      <c r="B549" s="50">
        <v>45506</v>
      </c>
      <c r="C549" t="s">
        <v>67</v>
      </c>
      <c r="D549">
        <v>92992672</v>
      </c>
      <c r="E549" t="s">
        <v>68</v>
      </c>
      <c r="F549" s="50">
        <v>44768</v>
      </c>
      <c r="G549">
        <v>11.1</v>
      </c>
      <c r="H549">
        <v>79</v>
      </c>
      <c r="I549">
        <v>25</v>
      </c>
      <c r="J549" t="s">
        <v>43</v>
      </c>
      <c r="K549" t="s">
        <v>18</v>
      </c>
      <c r="L549" t="s">
        <v>7</v>
      </c>
      <c r="M549" t="s">
        <v>10</v>
      </c>
      <c r="N549">
        <v>12</v>
      </c>
      <c r="O549" s="51" t="str">
        <f t="shared" si="16"/>
        <v>SIN ANEMIA</v>
      </c>
      <c r="P549" s="2" t="str">
        <f t="shared" si="17"/>
        <v>6 A 35M</v>
      </c>
    </row>
    <row r="550" spans="1:16" x14ac:dyDescent="0.25">
      <c r="A550">
        <v>1444</v>
      </c>
      <c r="B550" s="50">
        <v>45506</v>
      </c>
      <c r="C550" t="s">
        <v>67</v>
      </c>
      <c r="D550">
        <v>93205467</v>
      </c>
      <c r="E550" t="s">
        <v>69</v>
      </c>
      <c r="F550" s="50">
        <v>44930</v>
      </c>
      <c r="G550">
        <v>11</v>
      </c>
      <c r="H550">
        <v>84</v>
      </c>
      <c r="I550">
        <v>19</v>
      </c>
      <c r="J550" t="s">
        <v>43</v>
      </c>
      <c r="K550" t="s">
        <v>18</v>
      </c>
      <c r="L550" t="s">
        <v>7</v>
      </c>
      <c r="M550" t="s">
        <v>10</v>
      </c>
      <c r="N550">
        <v>10.5</v>
      </c>
      <c r="O550" s="51" t="str">
        <f t="shared" si="16"/>
        <v>SIN ANEMIA</v>
      </c>
      <c r="P550" s="2" t="str">
        <f t="shared" si="17"/>
        <v>6 A 35M</v>
      </c>
    </row>
    <row r="551" spans="1:16" x14ac:dyDescent="0.25">
      <c r="A551">
        <v>1445</v>
      </c>
      <c r="B551" s="50">
        <v>45506</v>
      </c>
      <c r="C551" t="s">
        <v>67</v>
      </c>
      <c r="D551">
        <v>93208891</v>
      </c>
      <c r="E551" t="s">
        <v>69</v>
      </c>
      <c r="F551" s="50">
        <v>44932</v>
      </c>
      <c r="G551">
        <v>10.5</v>
      </c>
      <c r="H551">
        <v>79</v>
      </c>
      <c r="I551">
        <v>19</v>
      </c>
      <c r="J551" t="s">
        <v>42</v>
      </c>
      <c r="K551" t="s">
        <v>20</v>
      </c>
      <c r="L551" t="s">
        <v>7</v>
      </c>
      <c r="M551" t="s">
        <v>9</v>
      </c>
      <c r="N551">
        <v>11</v>
      </c>
      <c r="O551" s="51" t="str">
        <f t="shared" si="16"/>
        <v>SIN ANEMIA</v>
      </c>
      <c r="P551" s="2" t="str">
        <f t="shared" si="17"/>
        <v>6 A 35M</v>
      </c>
    </row>
    <row r="552" spans="1:16" x14ac:dyDescent="0.25">
      <c r="A552">
        <v>1451</v>
      </c>
      <c r="B552" s="50">
        <v>45506</v>
      </c>
      <c r="C552" t="s">
        <v>67</v>
      </c>
      <c r="D552">
        <v>93369280</v>
      </c>
      <c r="E552" t="s">
        <v>69</v>
      </c>
      <c r="F552" s="50">
        <v>45048</v>
      </c>
      <c r="G552">
        <v>11.7</v>
      </c>
      <c r="H552">
        <v>78</v>
      </c>
      <c r="I552">
        <v>15</v>
      </c>
      <c r="J552" t="s">
        <v>41</v>
      </c>
      <c r="K552" t="s">
        <v>29</v>
      </c>
      <c r="L552" t="s">
        <v>7</v>
      </c>
      <c r="M552" t="s">
        <v>15</v>
      </c>
      <c r="N552">
        <v>12.5</v>
      </c>
      <c r="O552" s="51" t="str">
        <f t="shared" si="16"/>
        <v>SIN ANEMIA</v>
      </c>
      <c r="P552" s="2" t="str">
        <f t="shared" si="17"/>
        <v>6 A 35M</v>
      </c>
    </row>
    <row r="553" spans="1:16" x14ac:dyDescent="0.25">
      <c r="A553">
        <v>1445</v>
      </c>
      <c r="B553" s="50">
        <v>45505</v>
      </c>
      <c r="C553" t="s">
        <v>67</v>
      </c>
      <c r="D553">
        <v>91603638</v>
      </c>
      <c r="E553" t="s">
        <v>68</v>
      </c>
      <c r="F553" s="50">
        <v>43790</v>
      </c>
      <c r="G553">
        <v>15.5</v>
      </c>
      <c r="H553">
        <v>105</v>
      </c>
      <c r="I553">
        <v>57</v>
      </c>
      <c r="J553" t="s">
        <v>42</v>
      </c>
      <c r="K553" t="s">
        <v>20</v>
      </c>
      <c r="L553" t="s">
        <v>7</v>
      </c>
      <c r="M553" t="s">
        <v>9</v>
      </c>
      <c r="N553">
        <v>11.5</v>
      </c>
      <c r="O553" s="51" t="str">
        <f t="shared" si="16"/>
        <v>SIN ANEMIA</v>
      </c>
      <c r="P553" s="2" t="str">
        <f t="shared" si="17"/>
        <v>36 A 59</v>
      </c>
    </row>
    <row r="554" spans="1:16" x14ac:dyDescent="0.25">
      <c r="A554">
        <v>1447</v>
      </c>
      <c r="B554" s="50">
        <v>45505</v>
      </c>
      <c r="C554" t="s">
        <v>67</v>
      </c>
      <c r="D554">
        <v>91948178</v>
      </c>
      <c r="E554" t="s">
        <v>68</v>
      </c>
      <c r="F554" s="50">
        <v>44039</v>
      </c>
      <c r="G554">
        <v>19.100000000000001</v>
      </c>
      <c r="H554">
        <v>104.1</v>
      </c>
      <c r="I554">
        <v>49</v>
      </c>
      <c r="J554" t="s">
        <v>43</v>
      </c>
      <c r="K554" t="s">
        <v>24</v>
      </c>
      <c r="L554" t="s">
        <v>7</v>
      </c>
      <c r="M554" t="s">
        <v>10</v>
      </c>
      <c r="N554">
        <v>11.5</v>
      </c>
      <c r="O554" s="51" t="str">
        <f t="shared" si="16"/>
        <v>SIN ANEMIA</v>
      </c>
      <c r="P554" s="2" t="str">
        <f t="shared" si="17"/>
        <v>36 A 59</v>
      </c>
    </row>
    <row r="555" spans="1:16" x14ac:dyDescent="0.25">
      <c r="A555">
        <v>1443</v>
      </c>
      <c r="B555" s="50">
        <v>45505</v>
      </c>
      <c r="C555" t="s">
        <v>67</v>
      </c>
      <c r="D555">
        <v>92188333</v>
      </c>
      <c r="E555" t="s">
        <v>68</v>
      </c>
      <c r="F555" s="50">
        <v>44207</v>
      </c>
      <c r="G555">
        <v>14.8</v>
      </c>
      <c r="H555">
        <v>91.2</v>
      </c>
      <c r="I555">
        <v>43</v>
      </c>
      <c r="J555" t="s">
        <v>43</v>
      </c>
      <c r="K555" t="s">
        <v>19</v>
      </c>
      <c r="L555" t="s">
        <v>7</v>
      </c>
      <c r="M555" t="s">
        <v>7</v>
      </c>
      <c r="N555">
        <v>11</v>
      </c>
      <c r="O555" s="51" t="str">
        <f t="shared" si="16"/>
        <v>SIN ANEMIA</v>
      </c>
      <c r="P555" s="2" t="str">
        <f t="shared" si="17"/>
        <v>36 A 59</v>
      </c>
    </row>
    <row r="556" spans="1:16" x14ac:dyDescent="0.25">
      <c r="A556">
        <v>1447</v>
      </c>
      <c r="B556" s="50">
        <v>45505</v>
      </c>
      <c r="C556" t="s">
        <v>67</v>
      </c>
      <c r="D556">
        <v>92415843</v>
      </c>
      <c r="E556" t="s">
        <v>69</v>
      </c>
      <c r="F556" s="50">
        <v>44369</v>
      </c>
      <c r="G556">
        <v>12.9</v>
      </c>
      <c r="H556">
        <v>91.4</v>
      </c>
      <c r="I556">
        <v>38</v>
      </c>
      <c r="J556" t="s">
        <v>43</v>
      </c>
      <c r="K556" t="s">
        <v>24</v>
      </c>
      <c r="L556" t="s">
        <v>7</v>
      </c>
      <c r="M556" t="s">
        <v>10</v>
      </c>
      <c r="N556">
        <v>11</v>
      </c>
      <c r="O556" s="51" t="str">
        <f t="shared" si="16"/>
        <v>SIN ANEMIA</v>
      </c>
      <c r="P556" s="2" t="str">
        <f t="shared" si="17"/>
        <v>36 A 59</v>
      </c>
    </row>
    <row r="557" spans="1:16" x14ac:dyDescent="0.25">
      <c r="A557">
        <v>1450</v>
      </c>
      <c r="B557" s="50">
        <v>45505</v>
      </c>
      <c r="C557" t="s">
        <v>67</v>
      </c>
      <c r="D557">
        <v>92636952</v>
      </c>
      <c r="E557" t="s">
        <v>68</v>
      </c>
      <c r="F557" s="50">
        <v>44522</v>
      </c>
      <c r="G557">
        <v>12.8</v>
      </c>
      <c r="H557">
        <v>85.5</v>
      </c>
      <c r="I557">
        <v>33</v>
      </c>
      <c r="J557" t="s">
        <v>41</v>
      </c>
      <c r="K557" t="s">
        <v>28</v>
      </c>
      <c r="L557" t="s">
        <v>7</v>
      </c>
      <c r="M557" t="s">
        <v>15</v>
      </c>
      <c r="N557">
        <v>9.3000000000000007</v>
      </c>
      <c r="O557" s="51" t="str">
        <f t="shared" si="16"/>
        <v>MODERADA</v>
      </c>
      <c r="P557" s="2" t="str">
        <f t="shared" si="17"/>
        <v>6 A 35M</v>
      </c>
    </row>
    <row r="558" spans="1:16" x14ac:dyDescent="0.25">
      <c r="A558">
        <v>1444</v>
      </c>
      <c r="B558" s="50">
        <v>45505</v>
      </c>
      <c r="C558" t="s">
        <v>67</v>
      </c>
      <c r="D558">
        <v>92679330</v>
      </c>
      <c r="E558" t="s">
        <v>69</v>
      </c>
      <c r="F558" s="50">
        <v>44552</v>
      </c>
      <c r="G558">
        <v>0</v>
      </c>
      <c r="H558">
        <v>0</v>
      </c>
      <c r="I558">
        <v>32</v>
      </c>
      <c r="J558" t="s">
        <v>43</v>
      </c>
      <c r="K558" t="s">
        <v>18</v>
      </c>
      <c r="L558" t="s">
        <v>7</v>
      </c>
      <c r="M558" t="s">
        <v>10</v>
      </c>
      <c r="N558">
        <v>11</v>
      </c>
      <c r="O558" s="51" t="str">
        <f t="shared" si="16"/>
        <v>SIN ANEMIA</v>
      </c>
      <c r="P558" s="2" t="str">
        <f t="shared" si="17"/>
        <v>6 A 35M</v>
      </c>
    </row>
    <row r="559" spans="1:16" x14ac:dyDescent="0.25">
      <c r="A559">
        <v>1454</v>
      </c>
      <c r="B559" s="50">
        <v>45505</v>
      </c>
      <c r="C559" t="s">
        <v>67</v>
      </c>
      <c r="D559">
        <v>92714380</v>
      </c>
      <c r="E559" t="s">
        <v>69</v>
      </c>
      <c r="F559" s="50">
        <v>44578</v>
      </c>
      <c r="G559">
        <v>16.8</v>
      </c>
      <c r="H559">
        <v>94</v>
      </c>
      <c r="I559">
        <v>31</v>
      </c>
      <c r="J559" t="s">
        <v>42</v>
      </c>
      <c r="K559" t="s">
        <v>27</v>
      </c>
      <c r="L559" t="s">
        <v>7</v>
      </c>
      <c r="M559" t="s">
        <v>9</v>
      </c>
      <c r="N559">
        <v>11.2</v>
      </c>
      <c r="O559" s="51" t="str">
        <f t="shared" si="16"/>
        <v>SIN ANEMIA</v>
      </c>
      <c r="P559" s="2" t="str">
        <f t="shared" si="17"/>
        <v>6 A 35M</v>
      </c>
    </row>
    <row r="560" spans="1:16" x14ac:dyDescent="0.25">
      <c r="A560">
        <v>1450</v>
      </c>
      <c r="B560" s="50">
        <v>45505</v>
      </c>
      <c r="C560" t="s">
        <v>67</v>
      </c>
      <c r="D560">
        <v>92841587</v>
      </c>
      <c r="E560" t="s">
        <v>68</v>
      </c>
      <c r="F560" s="50">
        <v>44662</v>
      </c>
      <c r="G560">
        <v>14.6</v>
      </c>
      <c r="H560">
        <v>92</v>
      </c>
      <c r="I560">
        <v>28</v>
      </c>
      <c r="J560" t="s">
        <v>41</v>
      </c>
      <c r="K560" t="s">
        <v>28</v>
      </c>
      <c r="L560" t="s">
        <v>7</v>
      </c>
      <c r="M560" t="s">
        <v>15</v>
      </c>
      <c r="N560">
        <v>11.5</v>
      </c>
      <c r="O560" s="51" t="str">
        <f t="shared" si="16"/>
        <v>SIN ANEMIA</v>
      </c>
      <c r="P560" s="2" t="str">
        <f t="shared" si="17"/>
        <v>6 A 35M</v>
      </c>
    </row>
    <row r="561" spans="1:16" x14ac:dyDescent="0.25">
      <c r="A561">
        <v>1443</v>
      </c>
      <c r="B561" s="50">
        <v>45505</v>
      </c>
      <c r="C561" t="s">
        <v>67</v>
      </c>
      <c r="D561">
        <v>93426939</v>
      </c>
      <c r="E561" t="s">
        <v>68</v>
      </c>
      <c r="F561" s="50">
        <v>45092</v>
      </c>
      <c r="G561">
        <v>8.1</v>
      </c>
      <c r="H561">
        <v>72.2</v>
      </c>
      <c r="I561">
        <v>14</v>
      </c>
      <c r="J561" t="s">
        <v>43</v>
      </c>
      <c r="K561" t="s">
        <v>19</v>
      </c>
      <c r="L561" t="s">
        <v>7</v>
      </c>
      <c r="M561" t="s">
        <v>7</v>
      </c>
      <c r="N561">
        <v>11</v>
      </c>
      <c r="O561" s="51" t="str">
        <f t="shared" si="16"/>
        <v>SIN ANEMIA</v>
      </c>
      <c r="P561" s="2" t="str">
        <f t="shared" si="17"/>
        <v>6 A 35M</v>
      </c>
    </row>
    <row r="562" spans="1:16" x14ac:dyDescent="0.25">
      <c r="A562">
        <v>1449</v>
      </c>
      <c r="B562" s="50">
        <v>45505</v>
      </c>
      <c r="C562" t="s">
        <v>67</v>
      </c>
      <c r="D562">
        <v>93486889</v>
      </c>
      <c r="E562" t="s">
        <v>69</v>
      </c>
      <c r="F562" s="50">
        <v>45139</v>
      </c>
      <c r="G562">
        <v>10.51</v>
      </c>
      <c r="H562">
        <v>72.7</v>
      </c>
      <c r="I562">
        <v>12</v>
      </c>
      <c r="J562" t="s">
        <v>41</v>
      </c>
      <c r="K562" t="s">
        <v>21</v>
      </c>
      <c r="L562" t="s">
        <v>7</v>
      </c>
      <c r="M562" t="s">
        <v>15</v>
      </c>
      <c r="N562">
        <v>11.8</v>
      </c>
      <c r="O562" s="51" t="str">
        <f t="shared" si="16"/>
        <v>SIN ANEMIA</v>
      </c>
      <c r="P562" s="2" t="str">
        <f t="shared" si="17"/>
        <v>6 A 35M</v>
      </c>
    </row>
    <row r="563" spans="1:16" x14ac:dyDescent="0.25">
      <c r="A563">
        <v>1445</v>
      </c>
      <c r="B563" s="50">
        <v>45505</v>
      </c>
      <c r="C563" t="s">
        <v>67</v>
      </c>
      <c r="D563">
        <v>93700495</v>
      </c>
      <c r="E563" t="s">
        <v>68</v>
      </c>
      <c r="F563" s="50">
        <v>45318</v>
      </c>
      <c r="G563">
        <v>8.4</v>
      </c>
      <c r="H563">
        <v>66.900000000000006</v>
      </c>
      <c r="I563">
        <v>7</v>
      </c>
      <c r="J563" t="s">
        <v>42</v>
      </c>
      <c r="K563" t="s">
        <v>20</v>
      </c>
      <c r="L563" t="s">
        <v>7</v>
      </c>
      <c r="M563" t="s">
        <v>9</v>
      </c>
      <c r="N563">
        <v>11.9</v>
      </c>
      <c r="O563" s="51" t="str">
        <f t="shared" si="16"/>
        <v>SIN ANEMIA</v>
      </c>
      <c r="P563" s="2" t="str">
        <f t="shared" si="17"/>
        <v>6 A 35M</v>
      </c>
    </row>
    <row r="564" spans="1:16" x14ac:dyDescent="0.25">
      <c r="A564">
        <v>1450</v>
      </c>
      <c r="B564" s="50">
        <v>45505</v>
      </c>
      <c r="C564" t="s">
        <v>67</v>
      </c>
      <c r="D564">
        <v>93706985</v>
      </c>
      <c r="E564" t="s">
        <v>68</v>
      </c>
      <c r="F564" s="50">
        <v>45323</v>
      </c>
      <c r="G564">
        <v>8.1</v>
      </c>
      <c r="H564">
        <v>66</v>
      </c>
      <c r="I564">
        <v>6</v>
      </c>
      <c r="J564" t="s">
        <v>41</v>
      </c>
      <c r="K564" t="s">
        <v>28</v>
      </c>
      <c r="L564" t="s">
        <v>7</v>
      </c>
      <c r="M564" t="s">
        <v>15</v>
      </c>
      <c r="N564">
        <v>11</v>
      </c>
      <c r="O564" s="51" t="str">
        <f t="shared" si="16"/>
        <v>SIN ANEMIA</v>
      </c>
      <c r="P564" s="2" t="str">
        <f t="shared" si="17"/>
        <v>6 A 35M</v>
      </c>
    </row>
    <row r="565" spans="1:16" x14ac:dyDescent="0.25">
      <c r="A565">
        <v>1446</v>
      </c>
      <c r="B565" s="50">
        <v>45504</v>
      </c>
      <c r="C565" t="s">
        <v>67</v>
      </c>
      <c r="D565">
        <v>91940201</v>
      </c>
      <c r="E565" t="s">
        <v>69</v>
      </c>
      <c r="F565" s="50">
        <v>44033</v>
      </c>
      <c r="G565">
        <v>17.100000000000001</v>
      </c>
      <c r="H565">
        <v>97.3</v>
      </c>
      <c r="I565">
        <v>48</v>
      </c>
      <c r="J565" t="s">
        <v>41</v>
      </c>
      <c r="K565" t="s">
        <v>22</v>
      </c>
      <c r="L565" t="s">
        <v>7</v>
      </c>
      <c r="M565" t="s">
        <v>17</v>
      </c>
      <c r="N565">
        <v>10.3</v>
      </c>
      <c r="O565" s="51" t="str">
        <f t="shared" si="16"/>
        <v>LEVE</v>
      </c>
      <c r="P565" s="2" t="str">
        <f t="shared" si="17"/>
        <v>36 A 59</v>
      </c>
    </row>
    <row r="566" spans="1:16" x14ac:dyDescent="0.25">
      <c r="A566">
        <v>1445</v>
      </c>
      <c r="B566" s="50">
        <v>45504</v>
      </c>
      <c r="C566" t="s">
        <v>67</v>
      </c>
      <c r="D566">
        <v>91946182</v>
      </c>
      <c r="E566" t="s">
        <v>69</v>
      </c>
      <c r="F566" s="50">
        <v>44038</v>
      </c>
      <c r="G566">
        <v>16.100000000000001</v>
      </c>
      <c r="H566">
        <v>100</v>
      </c>
      <c r="I566">
        <v>48</v>
      </c>
      <c r="J566" t="s">
        <v>42</v>
      </c>
      <c r="K566" t="s">
        <v>20</v>
      </c>
      <c r="L566" t="s">
        <v>7</v>
      </c>
      <c r="M566" t="s">
        <v>9</v>
      </c>
      <c r="N566">
        <v>11.6</v>
      </c>
      <c r="O566" s="51" t="str">
        <f t="shared" si="16"/>
        <v>SIN ANEMIA</v>
      </c>
      <c r="P566" s="2" t="str">
        <f t="shared" si="17"/>
        <v>36 A 59</v>
      </c>
    </row>
    <row r="567" spans="1:16" x14ac:dyDescent="0.25">
      <c r="A567">
        <v>1444</v>
      </c>
      <c r="B567" s="50">
        <v>45504</v>
      </c>
      <c r="C567" t="s">
        <v>67</v>
      </c>
      <c r="D567">
        <v>91952813</v>
      </c>
      <c r="E567" t="s">
        <v>69</v>
      </c>
      <c r="F567" s="50">
        <v>44043</v>
      </c>
      <c r="G567">
        <v>20</v>
      </c>
      <c r="H567">
        <v>103</v>
      </c>
      <c r="I567">
        <v>48</v>
      </c>
      <c r="J567" t="s">
        <v>43</v>
      </c>
      <c r="K567" t="s">
        <v>18</v>
      </c>
      <c r="L567" t="s">
        <v>7</v>
      </c>
      <c r="M567" t="s">
        <v>10</v>
      </c>
      <c r="N567">
        <v>11.88</v>
      </c>
      <c r="O567" s="51" t="str">
        <f t="shared" si="16"/>
        <v>SIN ANEMIA</v>
      </c>
      <c r="P567" s="2" t="str">
        <f t="shared" si="17"/>
        <v>36 A 59</v>
      </c>
    </row>
    <row r="568" spans="1:16" x14ac:dyDescent="0.25">
      <c r="A568">
        <v>1443</v>
      </c>
      <c r="B568" s="50">
        <v>45504</v>
      </c>
      <c r="C568" t="s">
        <v>67</v>
      </c>
      <c r="D568">
        <v>92296506</v>
      </c>
      <c r="E568" t="s">
        <v>68</v>
      </c>
      <c r="F568" s="50">
        <v>44287</v>
      </c>
      <c r="G568">
        <v>14.2</v>
      </c>
      <c r="H568">
        <v>92.7</v>
      </c>
      <c r="I568">
        <v>39</v>
      </c>
      <c r="J568" t="s">
        <v>43</v>
      </c>
      <c r="K568" t="s">
        <v>19</v>
      </c>
      <c r="L568" t="s">
        <v>7</v>
      </c>
      <c r="M568" t="s">
        <v>7</v>
      </c>
      <c r="N568">
        <v>11.5</v>
      </c>
      <c r="O568" s="51" t="str">
        <f t="shared" si="16"/>
        <v>SIN ANEMIA</v>
      </c>
      <c r="P568" s="2" t="str">
        <f t="shared" si="17"/>
        <v>36 A 59</v>
      </c>
    </row>
    <row r="569" spans="1:16" x14ac:dyDescent="0.25">
      <c r="A569">
        <v>1449</v>
      </c>
      <c r="B569" s="50">
        <v>45504</v>
      </c>
      <c r="C569" t="s">
        <v>67</v>
      </c>
      <c r="D569">
        <v>92397919</v>
      </c>
      <c r="E569" t="s">
        <v>68</v>
      </c>
      <c r="F569" s="50">
        <v>44333</v>
      </c>
      <c r="G569">
        <v>12.4</v>
      </c>
      <c r="H569">
        <v>90.6</v>
      </c>
      <c r="I569">
        <v>38</v>
      </c>
      <c r="J569" t="s">
        <v>41</v>
      </c>
      <c r="K569" t="s">
        <v>21</v>
      </c>
      <c r="L569" t="s">
        <v>7</v>
      </c>
      <c r="M569" t="s">
        <v>15</v>
      </c>
      <c r="N569">
        <v>11</v>
      </c>
      <c r="O569" s="51" t="str">
        <f t="shared" si="16"/>
        <v>SIN ANEMIA</v>
      </c>
      <c r="P569" s="2" t="str">
        <f t="shared" si="17"/>
        <v>36 A 59</v>
      </c>
    </row>
    <row r="570" spans="1:16" x14ac:dyDescent="0.25">
      <c r="A570">
        <v>1443</v>
      </c>
      <c r="B570" s="50">
        <v>45504</v>
      </c>
      <c r="C570" t="s">
        <v>67</v>
      </c>
      <c r="D570">
        <v>92442222</v>
      </c>
      <c r="E570" t="s">
        <v>69</v>
      </c>
      <c r="F570" s="50">
        <v>44387</v>
      </c>
      <c r="G570">
        <v>15.2</v>
      </c>
      <c r="H570">
        <v>96.2</v>
      </c>
      <c r="I570">
        <v>36</v>
      </c>
      <c r="J570" t="s">
        <v>43</v>
      </c>
      <c r="K570" t="s">
        <v>19</v>
      </c>
      <c r="L570" t="s">
        <v>7</v>
      </c>
      <c r="M570" t="s">
        <v>7</v>
      </c>
      <c r="N570">
        <v>13.5</v>
      </c>
      <c r="O570" s="51" t="str">
        <f t="shared" si="16"/>
        <v>SIN ANEMIA</v>
      </c>
      <c r="P570" s="2" t="str">
        <f t="shared" si="17"/>
        <v>36 A 59</v>
      </c>
    </row>
    <row r="571" spans="1:16" x14ac:dyDescent="0.25">
      <c r="A571">
        <v>1443</v>
      </c>
      <c r="B571" s="50">
        <v>45504</v>
      </c>
      <c r="C571" t="s">
        <v>67</v>
      </c>
      <c r="D571">
        <v>93242749</v>
      </c>
      <c r="E571" t="s">
        <v>68</v>
      </c>
      <c r="F571" s="50">
        <v>44957</v>
      </c>
      <c r="G571">
        <v>11.7</v>
      </c>
      <c r="H571">
        <v>80.900000000000006</v>
      </c>
      <c r="I571">
        <v>18</v>
      </c>
      <c r="J571" t="s">
        <v>43</v>
      </c>
      <c r="K571" t="s">
        <v>19</v>
      </c>
      <c r="L571" t="s">
        <v>7</v>
      </c>
      <c r="M571" t="s">
        <v>7</v>
      </c>
      <c r="N571">
        <v>11</v>
      </c>
      <c r="O571" s="51" t="str">
        <f t="shared" si="16"/>
        <v>SIN ANEMIA</v>
      </c>
      <c r="P571" s="2" t="str">
        <f t="shared" si="17"/>
        <v>6 A 35M</v>
      </c>
    </row>
    <row r="572" spans="1:16" x14ac:dyDescent="0.25">
      <c r="A572">
        <v>1444</v>
      </c>
      <c r="B572" s="50">
        <v>45504</v>
      </c>
      <c r="C572" t="s">
        <v>67</v>
      </c>
      <c r="D572">
        <v>93678190</v>
      </c>
      <c r="E572" t="s">
        <v>68</v>
      </c>
      <c r="F572" s="50">
        <v>45299</v>
      </c>
      <c r="G572">
        <v>10.5</v>
      </c>
      <c r="H572">
        <v>0</v>
      </c>
      <c r="I572">
        <v>6</v>
      </c>
      <c r="J572" t="s">
        <v>43</v>
      </c>
      <c r="K572" t="s">
        <v>18</v>
      </c>
      <c r="L572" t="s">
        <v>7</v>
      </c>
      <c r="M572" t="s">
        <v>10</v>
      </c>
      <c r="N572">
        <v>11</v>
      </c>
      <c r="O572" s="51" t="str">
        <f t="shared" si="16"/>
        <v>SIN ANEMIA</v>
      </c>
      <c r="P572" s="2" t="str">
        <f t="shared" si="17"/>
        <v>6 A 35M</v>
      </c>
    </row>
    <row r="573" spans="1:16" x14ac:dyDescent="0.25">
      <c r="A573">
        <v>1444</v>
      </c>
      <c r="B573" s="50">
        <v>45504</v>
      </c>
      <c r="C573" t="s">
        <v>67</v>
      </c>
      <c r="D573">
        <v>93703937</v>
      </c>
      <c r="E573" t="s">
        <v>68</v>
      </c>
      <c r="F573" s="50">
        <v>45321</v>
      </c>
      <c r="G573">
        <v>10.3</v>
      </c>
      <c r="H573">
        <v>66.099999999999994</v>
      </c>
      <c r="I573">
        <v>6</v>
      </c>
      <c r="J573" t="s">
        <v>43</v>
      </c>
      <c r="K573" t="s">
        <v>18</v>
      </c>
      <c r="L573" t="s">
        <v>7</v>
      </c>
      <c r="M573" t="s">
        <v>10</v>
      </c>
      <c r="N573">
        <v>11.9</v>
      </c>
      <c r="O573" s="51" t="str">
        <f t="shared" si="16"/>
        <v>SIN ANEMIA</v>
      </c>
      <c r="P573" s="2" t="str">
        <f t="shared" si="17"/>
        <v>6 A 35M</v>
      </c>
    </row>
    <row r="574" spans="1:16" x14ac:dyDescent="0.25">
      <c r="A574">
        <v>1451</v>
      </c>
      <c r="B574" s="50">
        <v>45504</v>
      </c>
      <c r="C574" t="s">
        <v>67</v>
      </c>
      <c r="D574">
        <v>93705432</v>
      </c>
      <c r="E574" t="s">
        <v>69</v>
      </c>
      <c r="F574" s="50">
        <v>45322</v>
      </c>
      <c r="G574">
        <v>8.9</v>
      </c>
      <c r="H574">
        <v>68</v>
      </c>
      <c r="I574">
        <v>6</v>
      </c>
      <c r="J574" t="s">
        <v>41</v>
      </c>
      <c r="K574" t="s">
        <v>29</v>
      </c>
      <c r="L574" t="s">
        <v>7</v>
      </c>
      <c r="M574" t="s">
        <v>15</v>
      </c>
      <c r="N574">
        <v>11</v>
      </c>
      <c r="O574" s="51" t="str">
        <f t="shared" si="16"/>
        <v>SIN ANEMIA</v>
      </c>
      <c r="P574" s="2" t="str">
        <f t="shared" si="17"/>
        <v>6 A 35M</v>
      </c>
    </row>
    <row r="575" spans="1:16" x14ac:dyDescent="0.25">
      <c r="A575">
        <v>1443</v>
      </c>
      <c r="B575" s="50">
        <v>45503</v>
      </c>
      <c r="C575" t="s">
        <v>67</v>
      </c>
      <c r="D575">
        <v>91802941</v>
      </c>
      <c r="E575" t="s">
        <v>69</v>
      </c>
      <c r="F575" s="50">
        <v>43926</v>
      </c>
      <c r="G575">
        <v>18.600000000000001</v>
      </c>
      <c r="H575">
        <v>105.8</v>
      </c>
      <c r="I575">
        <v>51</v>
      </c>
      <c r="J575" t="s">
        <v>43</v>
      </c>
      <c r="K575" t="s">
        <v>19</v>
      </c>
      <c r="L575" t="s">
        <v>7</v>
      </c>
      <c r="M575" t="s">
        <v>7</v>
      </c>
      <c r="N575">
        <v>11.5</v>
      </c>
      <c r="O575" s="51" t="str">
        <f t="shared" si="16"/>
        <v>SIN ANEMIA</v>
      </c>
      <c r="P575" s="2" t="str">
        <f t="shared" si="17"/>
        <v>36 A 59</v>
      </c>
    </row>
    <row r="576" spans="1:16" x14ac:dyDescent="0.25">
      <c r="A576">
        <v>1443</v>
      </c>
      <c r="B576" s="50">
        <v>45503</v>
      </c>
      <c r="C576" t="s">
        <v>67</v>
      </c>
      <c r="D576">
        <v>91879298</v>
      </c>
      <c r="E576" t="s">
        <v>68</v>
      </c>
      <c r="F576" s="50">
        <v>43986</v>
      </c>
      <c r="G576">
        <v>17.600000000000001</v>
      </c>
      <c r="H576">
        <v>101.3</v>
      </c>
      <c r="I576">
        <v>49</v>
      </c>
      <c r="J576" t="s">
        <v>43</v>
      </c>
      <c r="K576" t="s">
        <v>19</v>
      </c>
      <c r="L576" t="s">
        <v>7</v>
      </c>
      <c r="M576" t="s">
        <v>7</v>
      </c>
      <c r="N576">
        <v>11.7</v>
      </c>
      <c r="O576" s="51" t="str">
        <f t="shared" si="16"/>
        <v>SIN ANEMIA</v>
      </c>
      <c r="P576" s="2" t="str">
        <f t="shared" si="17"/>
        <v>36 A 59</v>
      </c>
    </row>
    <row r="577" spans="1:16" x14ac:dyDescent="0.25">
      <c r="A577">
        <v>1445</v>
      </c>
      <c r="B577" s="50">
        <v>45503</v>
      </c>
      <c r="C577" t="s">
        <v>67</v>
      </c>
      <c r="D577">
        <v>91894787</v>
      </c>
      <c r="E577" t="s">
        <v>68</v>
      </c>
      <c r="F577" s="50">
        <v>43999</v>
      </c>
      <c r="G577">
        <v>19.3</v>
      </c>
      <c r="H577">
        <v>106.5</v>
      </c>
      <c r="I577">
        <v>49</v>
      </c>
      <c r="J577" t="s">
        <v>42</v>
      </c>
      <c r="K577" t="s">
        <v>20</v>
      </c>
      <c r="L577" t="s">
        <v>7</v>
      </c>
      <c r="M577" t="s">
        <v>9</v>
      </c>
      <c r="N577">
        <v>15</v>
      </c>
      <c r="O577" s="51" t="str">
        <f t="shared" si="16"/>
        <v>SIN ANEMIA</v>
      </c>
      <c r="P577" s="2" t="str">
        <f t="shared" si="17"/>
        <v>36 A 59</v>
      </c>
    </row>
    <row r="578" spans="1:16" x14ac:dyDescent="0.25">
      <c r="A578">
        <v>1445</v>
      </c>
      <c r="B578" s="50">
        <v>45503</v>
      </c>
      <c r="C578" t="s">
        <v>67</v>
      </c>
      <c r="D578">
        <v>91894790</v>
      </c>
      <c r="E578" t="s">
        <v>68</v>
      </c>
      <c r="F578" s="50">
        <v>43999</v>
      </c>
      <c r="G578">
        <v>22.4</v>
      </c>
      <c r="H578">
        <v>114.8</v>
      </c>
      <c r="I578">
        <v>49</v>
      </c>
      <c r="J578" t="s">
        <v>42</v>
      </c>
      <c r="K578" t="s">
        <v>20</v>
      </c>
      <c r="L578" t="s">
        <v>7</v>
      </c>
      <c r="M578" t="s">
        <v>9</v>
      </c>
      <c r="N578">
        <v>12</v>
      </c>
      <c r="O578" s="51" t="str">
        <f t="shared" ref="O578:O641" si="18">IF(AND(I578&lt;=23,N578&lt;7),"SEVERA", IF(AND(I578&lt;=23,N578&lt;=9.4),"MODERADA",IF(AND(I578&lt;=23,N578&lt;=10.4),"LEVE",IF(AND(I578&lt;=23,N578&gt;=10.5),"SIN ANEMIA",IF(AND(I578&lt;=59,N578&lt;7),"SEVERA",IF(AND(I578&lt;=59,N578&lt;=9.9),"MODERADA",IF(AND(I578&lt;=59,N578&lt;=10.9),"LEVE","SIN ANEMIA")))))))</f>
        <v>SIN ANEMIA</v>
      </c>
      <c r="P578" s="2" t="str">
        <f t="shared" ref="P578:P641" si="19">IF(I578&lt;=35,"6 A 35M","36 A 59")</f>
        <v>36 A 59</v>
      </c>
    </row>
    <row r="579" spans="1:16" x14ac:dyDescent="0.25">
      <c r="A579">
        <v>1446</v>
      </c>
      <c r="B579" s="50">
        <v>45503</v>
      </c>
      <c r="C579" t="s">
        <v>67</v>
      </c>
      <c r="D579">
        <v>91910170</v>
      </c>
      <c r="E579" t="s">
        <v>68</v>
      </c>
      <c r="F579" s="50">
        <v>44011</v>
      </c>
      <c r="G579">
        <v>18.5</v>
      </c>
      <c r="H579">
        <v>102.2</v>
      </c>
      <c r="I579">
        <v>49</v>
      </c>
      <c r="J579" t="s">
        <v>41</v>
      </c>
      <c r="K579" t="s">
        <v>22</v>
      </c>
      <c r="L579" t="s">
        <v>7</v>
      </c>
      <c r="M579" t="s">
        <v>17</v>
      </c>
      <c r="N579">
        <v>10.7</v>
      </c>
      <c r="O579" s="51" t="str">
        <f t="shared" si="18"/>
        <v>LEVE</v>
      </c>
      <c r="P579" s="2" t="str">
        <f t="shared" si="19"/>
        <v>36 A 59</v>
      </c>
    </row>
    <row r="580" spans="1:16" x14ac:dyDescent="0.25">
      <c r="A580">
        <v>1443</v>
      </c>
      <c r="B580" s="50">
        <v>45503</v>
      </c>
      <c r="C580" t="s">
        <v>67</v>
      </c>
      <c r="D580">
        <v>92028483</v>
      </c>
      <c r="E580" t="s">
        <v>68</v>
      </c>
      <c r="F580" s="50">
        <v>44096</v>
      </c>
      <c r="G580">
        <v>17.2</v>
      </c>
      <c r="H580">
        <v>101.8</v>
      </c>
      <c r="I580">
        <v>46</v>
      </c>
      <c r="J580" t="s">
        <v>43</v>
      </c>
      <c r="K580" t="s">
        <v>19</v>
      </c>
      <c r="L580" t="s">
        <v>7</v>
      </c>
      <c r="M580" t="s">
        <v>7</v>
      </c>
      <c r="N580">
        <v>11.3</v>
      </c>
      <c r="O580" s="51" t="str">
        <f t="shared" si="18"/>
        <v>SIN ANEMIA</v>
      </c>
      <c r="P580" s="2" t="str">
        <f t="shared" si="19"/>
        <v>36 A 59</v>
      </c>
    </row>
    <row r="581" spans="1:16" x14ac:dyDescent="0.25">
      <c r="A581">
        <v>1451</v>
      </c>
      <c r="B581" s="50">
        <v>45503</v>
      </c>
      <c r="C581" t="s">
        <v>67</v>
      </c>
      <c r="D581">
        <v>92213945</v>
      </c>
      <c r="E581" t="s">
        <v>68</v>
      </c>
      <c r="F581" s="50">
        <v>44226</v>
      </c>
      <c r="G581">
        <v>14.5</v>
      </c>
      <c r="H581">
        <v>101</v>
      </c>
      <c r="I581">
        <v>42</v>
      </c>
      <c r="J581" t="s">
        <v>41</v>
      </c>
      <c r="K581" t="s">
        <v>29</v>
      </c>
      <c r="L581" t="s">
        <v>7</v>
      </c>
      <c r="M581" t="s">
        <v>15</v>
      </c>
      <c r="N581">
        <v>11.6</v>
      </c>
      <c r="O581" s="51" t="str">
        <f t="shared" si="18"/>
        <v>SIN ANEMIA</v>
      </c>
      <c r="P581" s="2" t="str">
        <f t="shared" si="19"/>
        <v>36 A 59</v>
      </c>
    </row>
    <row r="582" spans="1:16" x14ac:dyDescent="0.25">
      <c r="A582">
        <v>1445</v>
      </c>
      <c r="B582" s="50">
        <v>45503</v>
      </c>
      <c r="C582" t="s">
        <v>67</v>
      </c>
      <c r="D582">
        <v>92975040</v>
      </c>
      <c r="E582" t="s">
        <v>68</v>
      </c>
      <c r="F582" s="50">
        <v>44755</v>
      </c>
      <c r="G582">
        <v>10.8</v>
      </c>
      <c r="H582">
        <v>84.3</v>
      </c>
      <c r="I582">
        <v>24</v>
      </c>
      <c r="J582" t="s">
        <v>42</v>
      </c>
      <c r="K582" t="s">
        <v>20</v>
      </c>
      <c r="L582" t="s">
        <v>7</v>
      </c>
      <c r="M582" t="s">
        <v>9</v>
      </c>
      <c r="N582">
        <v>11</v>
      </c>
      <c r="O582" s="51" t="str">
        <f t="shared" si="18"/>
        <v>SIN ANEMIA</v>
      </c>
      <c r="P582" s="2" t="str">
        <f t="shared" si="19"/>
        <v>6 A 35M</v>
      </c>
    </row>
    <row r="583" spans="1:16" x14ac:dyDescent="0.25">
      <c r="A583">
        <v>1444</v>
      </c>
      <c r="B583" s="50">
        <v>45503</v>
      </c>
      <c r="C583" t="s">
        <v>67</v>
      </c>
      <c r="D583">
        <v>92992090</v>
      </c>
      <c r="E583" t="s">
        <v>69</v>
      </c>
      <c r="F583" s="50">
        <v>44768</v>
      </c>
      <c r="G583">
        <v>13.4</v>
      </c>
      <c r="H583">
        <v>82</v>
      </c>
      <c r="I583">
        <v>24</v>
      </c>
      <c r="J583" t="s">
        <v>43</v>
      </c>
      <c r="K583" t="s">
        <v>18</v>
      </c>
      <c r="L583" t="s">
        <v>7</v>
      </c>
      <c r="M583" t="s">
        <v>10</v>
      </c>
      <c r="N583">
        <v>10.23</v>
      </c>
      <c r="O583" s="51" t="str">
        <f t="shared" si="18"/>
        <v>LEVE</v>
      </c>
      <c r="P583" s="2" t="str">
        <f t="shared" si="19"/>
        <v>6 A 35M</v>
      </c>
    </row>
    <row r="584" spans="1:16" x14ac:dyDescent="0.25">
      <c r="A584">
        <v>1449</v>
      </c>
      <c r="B584" s="50">
        <v>45503</v>
      </c>
      <c r="C584" t="s">
        <v>67</v>
      </c>
      <c r="D584">
        <v>93233155</v>
      </c>
      <c r="E584" t="s">
        <v>68</v>
      </c>
      <c r="F584" s="50">
        <v>44949</v>
      </c>
      <c r="G584">
        <v>11.4</v>
      </c>
      <c r="H584">
        <v>79.3</v>
      </c>
      <c r="I584">
        <v>18</v>
      </c>
      <c r="J584" t="s">
        <v>41</v>
      </c>
      <c r="K584" t="s">
        <v>21</v>
      </c>
      <c r="L584" t="s">
        <v>7</v>
      </c>
      <c r="M584" t="s">
        <v>15</v>
      </c>
      <c r="N584">
        <v>11.6</v>
      </c>
      <c r="O584" s="51" t="str">
        <f t="shared" si="18"/>
        <v>SIN ANEMIA</v>
      </c>
      <c r="P584" s="2" t="str">
        <f t="shared" si="19"/>
        <v>6 A 35M</v>
      </c>
    </row>
    <row r="585" spans="1:16" x14ac:dyDescent="0.25">
      <c r="A585">
        <v>1445</v>
      </c>
      <c r="B585" s="50">
        <v>45503</v>
      </c>
      <c r="C585" t="s">
        <v>67</v>
      </c>
      <c r="D585">
        <v>93331061</v>
      </c>
      <c r="E585" t="s">
        <v>68</v>
      </c>
      <c r="F585" s="50">
        <v>44972</v>
      </c>
      <c r="G585">
        <v>9.1999999999999993</v>
      </c>
      <c r="H585">
        <v>75</v>
      </c>
      <c r="I585">
        <v>17</v>
      </c>
      <c r="J585" t="s">
        <v>42</v>
      </c>
      <c r="K585" t="s">
        <v>20</v>
      </c>
      <c r="L585" t="s">
        <v>7</v>
      </c>
      <c r="M585" t="s">
        <v>9</v>
      </c>
      <c r="N585">
        <v>12.2</v>
      </c>
      <c r="O585" s="51" t="str">
        <f t="shared" si="18"/>
        <v>SIN ANEMIA</v>
      </c>
      <c r="P585" s="2" t="str">
        <f t="shared" si="19"/>
        <v>6 A 35M</v>
      </c>
    </row>
    <row r="586" spans="1:16" x14ac:dyDescent="0.25">
      <c r="A586">
        <v>1445</v>
      </c>
      <c r="B586" s="50">
        <v>45503</v>
      </c>
      <c r="C586" t="s">
        <v>67</v>
      </c>
      <c r="D586">
        <v>93339837</v>
      </c>
      <c r="E586" t="s">
        <v>68</v>
      </c>
      <c r="F586" s="50">
        <v>45026</v>
      </c>
      <c r="G586">
        <v>11.8</v>
      </c>
      <c r="H586">
        <v>76</v>
      </c>
      <c r="I586">
        <v>15</v>
      </c>
      <c r="J586" t="s">
        <v>42</v>
      </c>
      <c r="K586" t="s">
        <v>20</v>
      </c>
      <c r="L586" t="s">
        <v>7</v>
      </c>
      <c r="M586" t="s">
        <v>9</v>
      </c>
      <c r="N586">
        <v>11</v>
      </c>
      <c r="O586" s="51" t="str">
        <f t="shared" si="18"/>
        <v>SIN ANEMIA</v>
      </c>
      <c r="P586" s="2" t="str">
        <f t="shared" si="19"/>
        <v>6 A 35M</v>
      </c>
    </row>
    <row r="587" spans="1:16" x14ac:dyDescent="0.25">
      <c r="A587">
        <v>1444</v>
      </c>
      <c r="B587" s="50">
        <v>45503</v>
      </c>
      <c r="C587" t="s">
        <v>67</v>
      </c>
      <c r="D587">
        <v>93471332</v>
      </c>
      <c r="E587" t="s">
        <v>68</v>
      </c>
      <c r="F587" s="50">
        <v>45126</v>
      </c>
      <c r="G587">
        <v>8.1</v>
      </c>
      <c r="H587">
        <v>71.3</v>
      </c>
      <c r="I587">
        <v>12</v>
      </c>
      <c r="J587" t="s">
        <v>43</v>
      </c>
      <c r="K587" t="s">
        <v>18</v>
      </c>
      <c r="L587" t="s">
        <v>7</v>
      </c>
      <c r="M587" t="s">
        <v>10</v>
      </c>
      <c r="N587">
        <v>10.89</v>
      </c>
      <c r="O587" s="51" t="str">
        <f t="shared" si="18"/>
        <v>SIN ANEMIA</v>
      </c>
      <c r="P587" s="2" t="str">
        <f t="shared" si="19"/>
        <v>6 A 35M</v>
      </c>
    </row>
    <row r="588" spans="1:16" x14ac:dyDescent="0.25">
      <c r="A588">
        <v>1444</v>
      </c>
      <c r="B588" s="50">
        <v>45503</v>
      </c>
      <c r="C588" t="s">
        <v>67</v>
      </c>
      <c r="D588">
        <v>93577668</v>
      </c>
      <c r="E588" t="s">
        <v>68</v>
      </c>
      <c r="F588" s="50">
        <v>45212</v>
      </c>
      <c r="G588">
        <v>9.9499999999999993</v>
      </c>
      <c r="H588">
        <v>72.5</v>
      </c>
      <c r="I588">
        <v>9</v>
      </c>
      <c r="J588" t="s">
        <v>43</v>
      </c>
      <c r="K588" t="s">
        <v>18</v>
      </c>
      <c r="L588" t="s">
        <v>7</v>
      </c>
      <c r="M588" t="s">
        <v>10</v>
      </c>
      <c r="N588">
        <v>11.8</v>
      </c>
      <c r="O588" s="51" t="str">
        <f t="shared" si="18"/>
        <v>SIN ANEMIA</v>
      </c>
      <c r="P588" s="2" t="str">
        <f t="shared" si="19"/>
        <v>6 A 35M</v>
      </c>
    </row>
    <row r="589" spans="1:16" x14ac:dyDescent="0.25">
      <c r="A589">
        <v>1451</v>
      </c>
      <c r="B589" s="50">
        <v>45503</v>
      </c>
      <c r="C589" t="s">
        <v>67</v>
      </c>
      <c r="D589">
        <v>93596956</v>
      </c>
      <c r="E589" t="s">
        <v>69</v>
      </c>
      <c r="F589" s="50">
        <v>45229</v>
      </c>
      <c r="G589">
        <v>9.98</v>
      </c>
      <c r="H589">
        <v>72</v>
      </c>
      <c r="I589">
        <v>9</v>
      </c>
      <c r="J589" t="s">
        <v>41</v>
      </c>
      <c r="K589" t="s">
        <v>29</v>
      </c>
      <c r="L589" t="s">
        <v>7</v>
      </c>
      <c r="M589" t="s">
        <v>15</v>
      </c>
      <c r="N589">
        <v>11.2</v>
      </c>
      <c r="O589" s="51" t="str">
        <f t="shared" si="18"/>
        <v>SIN ANEMIA</v>
      </c>
      <c r="P589" s="2" t="str">
        <f t="shared" si="19"/>
        <v>6 A 35M</v>
      </c>
    </row>
    <row r="590" spans="1:16" x14ac:dyDescent="0.25">
      <c r="A590">
        <v>1444</v>
      </c>
      <c r="B590" s="50">
        <v>45503</v>
      </c>
      <c r="C590" t="s">
        <v>67</v>
      </c>
      <c r="D590">
        <v>93676942</v>
      </c>
      <c r="E590" t="s">
        <v>69</v>
      </c>
      <c r="F590" s="50">
        <v>45298</v>
      </c>
      <c r="G590">
        <v>7.46</v>
      </c>
      <c r="H590">
        <v>64.099999999999994</v>
      </c>
      <c r="I590">
        <v>6</v>
      </c>
      <c r="J590" t="s">
        <v>43</v>
      </c>
      <c r="K590" t="s">
        <v>18</v>
      </c>
      <c r="L590" t="s">
        <v>7</v>
      </c>
      <c r="M590" t="s">
        <v>10</v>
      </c>
      <c r="N590">
        <v>13</v>
      </c>
      <c r="O590" s="51" t="str">
        <f t="shared" si="18"/>
        <v>SIN ANEMIA</v>
      </c>
      <c r="P590" s="2" t="str">
        <f t="shared" si="19"/>
        <v>6 A 35M</v>
      </c>
    </row>
    <row r="591" spans="1:16" x14ac:dyDescent="0.25">
      <c r="A591">
        <v>1444</v>
      </c>
      <c r="B591" s="50">
        <v>45503</v>
      </c>
      <c r="C591" t="s">
        <v>71</v>
      </c>
      <c r="D591" t="s">
        <v>74</v>
      </c>
      <c r="E591" t="s">
        <v>68</v>
      </c>
      <c r="F591" s="50">
        <v>44769</v>
      </c>
      <c r="G591">
        <v>14.1</v>
      </c>
      <c r="H591">
        <v>93.4</v>
      </c>
      <c r="I591">
        <v>24</v>
      </c>
      <c r="J591" t="s">
        <v>43</v>
      </c>
      <c r="K591" t="s">
        <v>18</v>
      </c>
      <c r="L591" t="s">
        <v>7</v>
      </c>
      <c r="M591" t="s">
        <v>10</v>
      </c>
      <c r="N591">
        <v>11.1</v>
      </c>
      <c r="O591" s="51" t="str">
        <f t="shared" si="18"/>
        <v>SIN ANEMIA</v>
      </c>
      <c r="P591" s="2" t="str">
        <f t="shared" si="19"/>
        <v>6 A 35M</v>
      </c>
    </row>
    <row r="592" spans="1:16" x14ac:dyDescent="0.25">
      <c r="A592">
        <v>1449</v>
      </c>
      <c r="B592" s="50">
        <v>45502</v>
      </c>
      <c r="C592" t="s">
        <v>67</v>
      </c>
      <c r="D592">
        <v>92319113</v>
      </c>
      <c r="E592" t="s">
        <v>69</v>
      </c>
      <c r="F592" s="50">
        <v>44302</v>
      </c>
      <c r="G592">
        <v>16.600000000000001</v>
      </c>
      <c r="H592">
        <v>95.2</v>
      </c>
      <c r="I592">
        <v>39</v>
      </c>
      <c r="J592" t="s">
        <v>41</v>
      </c>
      <c r="K592" t="s">
        <v>21</v>
      </c>
      <c r="L592" t="s">
        <v>7</v>
      </c>
      <c r="M592" t="s">
        <v>15</v>
      </c>
      <c r="N592">
        <v>13</v>
      </c>
      <c r="O592" s="51" t="str">
        <f t="shared" si="18"/>
        <v>SIN ANEMIA</v>
      </c>
      <c r="P592" s="2" t="str">
        <f t="shared" si="19"/>
        <v>36 A 59</v>
      </c>
    </row>
    <row r="593" spans="1:16" x14ac:dyDescent="0.25">
      <c r="A593">
        <v>1445</v>
      </c>
      <c r="B593" s="50">
        <v>45502</v>
      </c>
      <c r="C593" t="s">
        <v>67</v>
      </c>
      <c r="D593">
        <v>92681646</v>
      </c>
      <c r="E593" t="s">
        <v>68</v>
      </c>
      <c r="F593" s="50">
        <v>44554</v>
      </c>
      <c r="G593">
        <v>18</v>
      </c>
      <c r="H593">
        <v>97.5</v>
      </c>
      <c r="I593">
        <v>31</v>
      </c>
      <c r="J593" t="s">
        <v>42</v>
      </c>
      <c r="K593" t="s">
        <v>20</v>
      </c>
      <c r="L593" t="s">
        <v>7</v>
      </c>
      <c r="M593" t="s">
        <v>9</v>
      </c>
      <c r="N593">
        <v>11.4</v>
      </c>
      <c r="O593" s="51" t="str">
        <f t="shared" si="18"/>
        <v>SIN ANEMIA</v>
      </c>
      <c r="P593" s="2" t="str">
        <f t="shared" si="19"/>
        <v>6 A 35M</v>
      </c>
    </row>
    <row r="594" spans="1:16" x14ac:dyDescent="0.25">
      <c r="A594">
        <v>1446</v>
      </c>
      <c r="B594" s="50">
        <v>45502</v>
      </c>
      <c r="C594" t="s">
        <v>67</v>
      </c>
      <c r="D594">
        <v>93323642</v>
      </c>
      <c r="E594" t="s">
        <v>69</v>
      </c>
      <c r="F594" s="50">
        <v>45014</v>
      </c>
      <c r="G594">
        <v>8.2200000000000006</v>
      </c>
      <c r="H594">
        <v>72</v>
      </c>
      <c r="I594">
        <v>16</v>
      </c>
      <c r="J594" t="s">
        <v>41</v>
      </c>
      <c r="K594" t="s">
        <v>22</v>
      </c>
      <c r="L594" t="s">
        <v>7</v>
      </c>
      <c r="M594" t="s">
        <v>17</v>
      </c>
      <c r="N594">
        <v>10</v>
      </c>
      <c r="O594" s="51" t="str">
        <f t="shared" si="18"/>
        <v>LEVE</v>
      </c>
      <c r="P594" s="2" t="str">
        <f t="shared" si="19"/>
        <v>6 A 35M</v>
      </c>
    </row>
    <row r="595" spans="1:16" x14ac:dyDescent="0.25">
      <c r="A595">
        <v>1445</v>
      </c>
      <c r="B595" s="50">
        <v>45502</v>
      </c>
      <c r="C595" t="s">
        <v>67</v>
      </c>
      <c r="D595">
        <v>93702060</v>
      </c>
      <c r="E595" t="s">
        <v>69</v>
      </c>
      <c r="F595" s="50">
        <v>45319</v>
      </c>
      <c r="G595">
        <v>7.2</v>
      </c>
      <c r="H595">
        <v>64</v>
      </c>
      <c r="I595">
        <v>6</v>
      </c>
      <c r="J595" t="s">
        <v>42</v>
      </c>
      <c r="K595" t="s">
        <v>20</v>
      </c>
      <c r="L595" t="s">
        <v>7</v>
      </c>
      <c r="M595" t="s">
        <v>9</v>
      </c>
      <c r="N595">
        <v>10.5</v>
      </c>
      <c r="O595" s="51" t="str">
        <f t="shared" si="18"/>
        <v>SIN ANEMIA</v>
      </c>
      <c r="P595" s="2" t="str">
        <f t="shared" si="19"/>
        <v>6 A 35M</v>
      </c>
    </row>
    <row r="596" spans="1:16" x14ac:dyDescent="0.25">
      <c r="A596">
        <v>1447</v>
      </c>
      <c r="B596" s="50">
        <v>45501</v>
      </c>
      <c r="C596" t="s">
        <v>67</v>
      </c>
      <c r="D596">
        <v>92468350</v>
      </c>
      <c r="E596" t="s">
        <v>69</v>
      </c>
      <c r="F596" s="50">
        <v>44405</v>
      </c>
      <c r="G596">
        <v>16.5</v>
      </c>
      <c r="H596">
        <v>95.1</v>
      </c>
      <c r="I596">
        <v>36</v>
      </c>
      <c r="J596" t="s">
        <v>43</v>
      </c>
      <c r="K596" t="s">
        <v>24</v>
      </c>
      <c r="L596" t="s">
        <v>7</v>
      </c>
      <c r="M596" t="s">
        <v>10</v>
      </c>
      <c r="N596">
        <v>11.4</v>
      </c>
      <c r="O596" s="51" t="str">
        <f t="shared" si="18"/>
        <v>SIN ANEMIA</v>
      </c>
      <c r="P596" s="2" t="str">
        <f t="shared" si="19"/>
        <v>36 A 59</v>
      </c>
    </row>
    <row r="597" spans="1:16" x14ac:dyDescent="0.25">
      <c r="A597">
        <v>1446</v>
      </c>
      <c r="B597" s="50">
        <v>45501</v>
      </c>
      <c r="C597" t="s">
        <v>67</v>
      </c>
      <c r="D597">
        <v>93701733</v>
      </c>
      <c r="E597" t="s">
        <v>68</v>
      </c>
      <c r="F597" s="50">
        <v>45319</v>
      </c>
      <c r="G597">
        <v>8.8000000000000007</v>
      </c>
      <c r="H597">
        <v>67</v>
      </c>
      <c r="I597">
        <v>6</v>
      </c>
      <c r="J597" t="s">
        <v>41</v>
      </c>
      <c r="K597" t="s">
        <v>22</v>
      </c>
      <c r="L597" t="s">
        <v>7</v>
      </c>
      <c r="M597" t="s">
        <v>17</v>
      </c>
      <c r="N597">
        <v>10</v>
      </c>
      <c r="O597" s="51" t="str">
        <f t="shared" si="18"/>
        <v>LEVE</v>
      </c>
      <c r="P597" s="2" t="str">
        <f t="shared" si="19"/>
        <v>6 A 35M</v>
      </c>
    </row>
    <row r="598" spans="1:16" x14ac:dyDescent="0.25">
      <c r="A598">
        <v>1445</v>
      </c>
      <c r="B598" s="50">
        <v>45501</v>
      </c>
      <c r="C598" t="s">
        <v>67</v>
      </c>
      <c r="D598">
        <v>93701799</v>
      </c>
      <c r="E598" t="s">
        <v>69</v>
      </c>
      <c r="F598" s="50">
        <v>45319</v>
      </c>
      <c r="G598">
        <v>7.76</v>
      </c>
      <c r="H598">
        <v>63.6</v>
      </c>
      <c r="I598">
        <v>6</v>
      </c>
      <c r="J598" t="s">
        <v>42</v>
      </c>
      <c r="K598" t="s">
        <v>20</v>
      </c>
      <c r="L598" t="s">
        <v>7</v>
      </c>
      <c r="M598" t="s">
        <v>9</v>
      </c>
      <c r="N598">
        <v>14.6</v>
      </c>
      <c r="O598" s="51" t="str">
        <f t="shared" si="18"/>
        <v>SIN ANEMIA</v>
      </c>
      <c r="P598" s="2" t="str">
        <f t="shared" si="19"/>
        <v>6 A 35M</v>
      </c>
    </row>
    <row r="599" spans="1:16" x14ac:dyDescent="0.25">
      <c r="A599">
        <v>1449</v>
      </c>
      <c r="B599" s="50">
        <v>45500</v>
      </c>
      <c r="C599" t="s">
        <v>67</v>
      </c>
      <c r="D599">
        <v>91944938</v>
      </c>
      <c r="E599" t="s">
        <v>68</v>
      </c>
      <c r="F599" s="50">
        <v>44037</v>
      </c>
      <c r="G599">
        <v>17.600000000000001</v>
      </c>
      <c r="H599">
        <v>100</v>
      </c>
      <c r="I599">
        <v>48</v>
      </c>
      <c r="J599" t="s">
        <v>41</v>
      </c>
      <c r="K599" t="s">
        <v>21</v>
      </c>
      <c r="L599" t="s">
        <v>7</v>
      </c>
      <c r="M599" t="s">
        <v>15</v>
      </c>
      <c r="N599">
        <v>12.6</v>
      </c>
      <c r="O599" s="51" t="str">
        <f t="shared" si="18"/>
        <v>SIN ANEMIA</v>
      </c>
      <c r="P599" s="2" t="str">
        <f t="shared" si="19"/>
        <v>36 A 59</v>
      </c>
    </row>
    <row r="600" spans="1:16" x14ac:dyDescent="0.25">
      <c r="A600">
        <v>1444</v>
      </c>
      <c r="B600" s="50">
        <v>45500</v>
      </c>
      <c r="C600" t="s">
        <v>67</v>
      </c>
      <c r="D600">
        <v>92028106</v>
      </c>
      <c r="E600" t="s">
        <v>69</v>
      </c>
      <c r="F600" s="50">
        <v>44096</v>
      </c>
      <c r="G600">
        <v>19</v>
      </c>
      <c r="H600">
        <v>104.5</v>
      </c>
      <c r="I600">
        <v>46</v>
      </c>
      <c r="J600" t="s">
        <v>43</v>
      </c>
      <c r="K600" t="s">
        <v>18</v>
      </c>
      <c r="L600" t="s">
        <v>7</v>
      </c>
      <c r="M600" t="s">
        <v>10</v>
      </c>
      <c r="N600">
        <v>11.2</v>
      </c>
      <c r="O600" s="51" t="str">
        <f t="shared" si="18"/>
        <v>SIN ANEMIA</v>
      </c>
      <c r="P600" s="2" t="str">
        <f t="shared" si="19"/>
        <v>36 A 59</v>
      </c>
    </row>
    <row r="601" spans="1:16" x14ac:dyDescent="0.25">
      <c r="A601">
        <v>1445</v>
      </c>
      <c r="B601" s="50">
        <v>45500</v>
      </c>
      <c r="C601" t="s">
        <v>67</v>
      </c>
      <c r="D601">
        <v>92385397</v>
      </c>
      <c r="E601" t="s">
        <v>68</v>
      </c>
      <c r="F601" s="50">
        <v>44349</v>
      </c>
      <c r="G601">
        <v>16.7</v>
      </c>
      <c r="H601">
        <v>102</v>
      </c>
      <c r="I601">
        <v>37</v>
      </c>
      <c r="J601" t="s">
        <v>42</v>
      </c>
      <c r="K601" t="s">
        <v>20</v>
      </c>
      <c r="L601" t="s">
        <v>7</v>
      </c>
      <c r="M601" t="s">
        <v>9</v>
      </c>
      <c r="N601">
        <v>12.5</v>
      </c>
      <c r="O601" s="51" t="str">
        <f t="shared" si="18"/>
        <v>SIN ANEMIA</v>
      </c>
      <c r="P601" s="2" t="str">
        <f t="shared" si="19"/>
        <v>36 A 59</v>
      </c>
    </row>
    <row r="602" spans="1:16" x14ac:dyDescent="0.25">
      <c r="A602">
        <v>1447</v>
      </c>
      <c r="B602" s="50">
        <v>45500</v>
      </c>
      <c r="C602" t="s">
        <v>67</v>
      </c>
      <c r="D602">
        <v>92993243</v>
      </c>
      <c r="E602" t="s">
        <v>68</v>
      </c>
      <c r="F602" s="50">
        <v>44769</v>
      </c>
      <c r="G602">
        <v>12</v>
      </c>
      <c r="H602">
        <v>81.5</v>
      </c>
      <c r="I602">
        <v>24</v>
      </c>
      <c r="J602" t="s">
        <v>43</v>
      </c>
      <c r="K602" t="s">
        <v>24</v>
      </c>
      <c r="L602" t="s">
        <v>7</v>
      </c>
      <c r="M602" t="s">
        <v>10</v>
      </c>
      <c r="N602">
        <v>11</v>
      </c>
      <c r="O602" s="51" t="str">
        <f t="shared" si="18"/>
        <v>SIN ANEMIA</v>
      </c>
      <c r="P602" s="2" t="str">
        <f t="shared" si="19"/>
        <v>6 A 35M</v>
      </c>
    </row>
    <row r="603" spans="1:16" x14ac:dyDescent="0.25">
      <c r="A603">
        <v>1449</v>
      </c>
      <c r="B603" s="50">
        <v>45500</v>
      </c>
      <c r="C603" t="s">
        <v>67</v>
      </c>
      <c r="D603">
        <v>93159773</v>
      </c>
      <c r="E603" t="s">
        <v>69</v>
      </c>
      <c r="F603" s="50">
        <v>44894</v>
      </c>
      <c r="G603">
        <v>0</v>
      </c>
      <c r="H603">
        <v>0</v>
      </c>
      <c r="I603">
        <v>20</v>
      </c>
      <c r="J603" t="s">
        <v>41</v>
      </c>
      <c r="K603" t="s">
        <v>21</v>
      </c>
      <c r="L603" t="s">
        <v>7</v>
      </c>
      <c r="M603" t="s">
        <v>15</v>
      </c>
      <c r="N603">
        <v>11.2</v>
      </c>
      <c r="O603" s="51" t="str">
        <f t="shared" si="18"/>
        <v>SIN ANEMIA</v>
      </c>
      <c r="P603" s="2" t="str">
        <f t="shared" si="19"/>
        <v>6 A 35M</v>
      </c>
    </row>
    <row r="604" spans="1:16" x14ac:dyDescent="0.25">
      <c r="A604">
        <v>1446</v>
      </c>
      <c r="B604" s="50">
        <v>45500</v>
      </c>
      <c r="C604" t="s">
        <v>67</v>
      </c>
      <c r="D604">
        <v>93480891</v>
      </c>
      <c r="E604" t="s">
        <v>68</v>
      </c>
      <c r="F604" s="50">
        <v>45134</v>
      </c>
      <c r="G604">
        <v>11.4</v>
      </c>
      <c r="H604">
        <v>77.5</v>
      </c>
      <c r="I604">
        <v>12</v>
      </c>
      <c r="J604" t="s">
        <v>41</v>
      </c>
      <c r="K604" t="s">
        <v>22</v>
      </c>
      <c r="L604" t="s">
        <v>7</v>
      </c>
      <c r="M604" t="s">
        <v>17</v>
      </c>
      <c r="N604">
        <v>11.6</v>
      </c>
      <c r="O604" s="51" t="str">
        <f t="shared" si="18"/>
        <v>SIN ANEMIA</v>
      </c>
      <c r="P604" s="2" t="str">
        <f t="shared" si="19"/>
        <v>6 A 35M</v>
      </c>
    </row>
    <row r="605" spans="1:16" x14ac:dyDescent="0.25">
      <c r="A605">
        <v>1449</v>
      </c>
      <c r="B605" s="50">
        <v>45500</v>
      </c>
      <c r="C605" t="s">
        <v>67</v>
      </c>
      <c r="D605">
        <v>93594305</v>
      </c>
      <c r="E605" t="s">
        <v>68</v>
      </c>
      <c r="F605" s="50">
        <v>45226</v>
      </c>
      <c r="G605">
        <v>12.56</v>
      </c>
      <c r="H605">
        <v>73</v>
      </c>
      <c r="I605">
        <v>9</v>
      </c>
      <c r="J605" t="s">
        <v>41</v>
      </c>
      <c r="K605" t="s">
        <v>21</v>
      </c>
      <c r="L605" t="s">
        <v>7</v>
      </c>
      <c r="M605" t="s">
        <v>15</v>
      </c>
      <c r="N605">
        <v>11.6</v>
      </c>
      <c r="O605" s="51" t="str">
        <f t="shared" si="18"/>
        <v>SIN ANEMIA</v>
      </c>
      <c r="P605" s="2" t="str">
        <f t="shared" si="19"/>
        <v>6 A 35M</v>
      </c>
    </row>
    <row r="606" spans="1:16" x14ac:dyDescent="0.25">
      <c r="A606">
        <v>1449</v>
      </c>
      <c r="B606" s="50">
        <v>45500</v>
      </c>
      <c r="C606" t="s">
        <v>67</v>
      </c>
      <c r="D606">
        <v>93613802</v>
      </c>
      <c r="E606" t="s">
        <v>68</v>
      </c>
      <c r="F606" s="50">
        <v>45226</v>
      </c>
      <c r="G606">
        <v>11.79</v>
      </c>
      <c r="H606">
        <v>71.7</v>
      </c>
      <c r="I606">
        <v>9</v>
      </c>
      <c r="J606" t="s">
        <v>41</v>
      </c>
      <c r="K606" t="s">
        <v>21</v>
      </c>
      <c r="L606" t="s">
        <v>7</v>
      </c>
      <c r="M606" t="s">
        <v>15</v>
      </c>
      <c r="N606">
        <v>10.1</v>
      </c>
      <c r="O606" s="51" t="str">
        <f t="shared" si="18"/>
        <v>LEVE</v>
      </c>
      <c r="P606" s="2" t="str">
        <f t="shared" si="19"/>
        <v>6 A 35M</v>
      </c>
    </row>
    <row r="607" spans="1:16" x14ac:dyDescent="0.25">
      <c r="A607">
        <v>1443</v>
      </c>
      <c r="B607" s="50">
        <v>45500</v>
      </c>
      <c r="C607" t="s">
        <v>67</v>
      </c>
      <c r="D607">
        <v>93701120</v>
      </c>
      <c r="E607" t="s">
        <v>68</v>
      </c>
      <c r="F607" s="50">
        <v>45318</v>
      </c>
      <c r="G607">
        <v>7.9</v>
      </c>
      <c r="H607">
        <v>63.6</v>
      </c>
      <c r="I607">
        <v>6</v>
      </c>
      <c r="J607" t="s">
        <v>43</v>
      </c>
      <c r="K607" t="s">
        <v>19</v>
      </c>
      <c r="L607" t="s">
        <v>7</v>
      </c>
      <c r="M607" t="s">
        <v>7</v>
      </c>
      <c r="N607">
        <v>12.3</v>
      </c>
      <c r="O607" s="51" t="str">
        <f t="shared" si="18"/>
        <v>SIN ANEMIA</v>
      </c>
      <c r="P607" s="2" t="str">
        <f t="shared" si="19"/>
        <v>6 A 35M</v>
      </c>
    </row>
    <row r="608" spans="1:16" x14ac:dyDescent="0.25">
      <c r="A608">
        <v>1447</v>
      </c>
      <c r="B608" s="50">
        <v>45499</v>
      </c>
      <c r="C608" t="s">
        <v>67</v>
      </c>
      <c r="D608">
        <v>91845717</v>
      </c>
      <c r="E608" t="s">
        <v>68</v>
      </c>
      <c r="F608" s="50">
        <v>43959</v>
      </c>
      <c r="G608">
        <v>22.7</v>
      </c>
      <c r="H608">
        <v>107</v>
      </c>
      <c r="I608">
        <v>50</v>
      </c>
      <c r="J608" t="s">
        <v>43</v>
      </c>
      <c r="K608" t="s">
        <v>24</v>
      </c>
      <c r="L608" t="s">
        <v>7</v>
      </c>
      <c r="M608" t="s">
        <v>10</v>
      </c>
      <c r="N608">
        <v>12.5</v>
      </c>
      <c r="O608" s="51" t="str">
        <f t="shared" si="18"/>
        <v>SIN ANEMIA</v>
      </c>
      <c r="P608" s="2" t="str">
        <f t="shared" si="19"/>
        <v>36 A 59</v>
      </c>
    </row>
    <row r="609" spans="1:16" x14ac:dyDescent="0.25">
      <c r="A609">
        <v>1449</v>
      </c>
      <c r="B609" s="50">
        <v>45499</v>
      </c>
      <c r="C609" t="s">
        <v>67</v>
      </c>
      <c r="D609">
        <v>92347363</v>
      </c>
      <c r="E609" t="s">
        <v>69</v>
      </c>
      <c r="F609" s="50">
        <v>44322</v>
      </c>
      <c r="G609">
        <v>0</v>
      </c>
      <c r="H609">
        <v>0</v>
      </c>
      <c r="I609">
        <v>38</v>
      </c>
      <c r="J609" t="s">
        <v>41</v>
      </c>
      <c r="K609" t="s">
        <v>21</v>
      </c>
      <c r="L609" t="s">
        <v>7</v>
      </c>
      <c r="M609" t="s">
        <v>15</v>
      </c>
      <c r="N609">
        <v>10.3</v>
      </c>
      <c r="O609" s="51" t="str">
        <f t="shared" si="18"/>
        <v>LEVE</v>
      </c>
      <c r="P609" s="2" t="str">
        <f t="shared" si="19"/>
        <v>36 A 59</v>
      </c>
    </row>
    <row r="610" spans="1:16" x14ac:dyDescent="0.25">
      <c r="A610">
        <v>1449</v>
      </c>
      <c r="B610" s="50">
        <v>45499</v>
      </c>
      <c r="C610" t="s">
        <v>67</v>
      </c>
      <c r="D610">
        <v>92462969</v>
      </c>
      <c r="E610" t="s">
        <v>69</v>
      </c>
      <c r="F610" s="50">
        <v>44401</v>
      </c>
      <c r="G610">
        <v>19</v>
      </c>
      <c r="H610">
        <v>102.5</v>
      </c>
      <c r="I610">
        <v>36</v>
      </c>
      <c r="J610" t="s">
        <v>41</v>
      </c>
      <c r="K610" t="s">
        <v>21</v>
      </c>
      <c r="L610" t="s">
        <v>7</v>
      </c>
      <c r="M610" t="s">
        <v>15</v>
      </c>
      <c r="N610">
        <v>13.5</v>
      </c>
      <c r="O610" s="51" t="str">
        <f t="shared" si="18"/>
        <v>SIN ANEMIA</v>
      </c>
      <c r="P610" s="2" t="str">
        <f t="shared" si="19"/>
        <v>36 A 59</v>
      </c>
    </row>
    <row r="611" spans="1:16" x14ac:dyDescent="0.25">
      <c r="A611">
        <v>1452</v>
      </c>
      <c r="B611" s="50">
        <v>45499</v>
      </c>
      <c r="C611" t="s">
        <v>67</v>
      </c>
      <c r="D611">
        <v>92911026</v>
      </c>
      <c r="E611" t="s">
        <v>69</v>
      </c>
      <c r="F611" s="50">
        <v>44709</v>
      </c>
      <c r="G611">
        <v>12.8</v>
      </c>
      <c r="H611">
        <v>87.2</v>
      </c>
      <c r="I611">
        <v>26</v>
      </c>
      <c r="J611" t="s">
        <v>42</v>
      </c>
      <c r="K611" t="s">
        <v>25</v>
      </c>
      <c r="L611" t="s">
        <v>7</v>
      </c>
      <c r="M611" t="s">
        <v>9</v>
      </c>
      <c r="N611">
        <v>10.3</v>
      </c>
      <c r="O611" s="51" t="str">
        <f t="shared" si="18"/>
        <v>LEVE</v>
      </c>
      <c r="P611" s="2" t="str">
        <f t="shared" si="19"/>
        <v>6 A 35M</v>
      </c>
    </row>
    <row r="612" spans="1:16" x14ac:dyDescent="0.25">
      <c r="A612">
        <v>1444</v>
      </c>
      <c r="B612" s="50">
        <v>45499</v>
      </c>
      <c r="C612" t="s">
        <v>67</v>
      </c>
      <c r="D612">
        <v>92992148</v>
      </c>
      <c r="E612" t="s">
        <v>68</v>
      </c>
      <c r="F612" s="50">
        <v>44768</v>
      </c>
      <c r="G612">
        <v>1.4</v>
      </c>
      <c r="H612">
        <v>84</v>
      </c>
      <c r="I612">
        <v>24</v>
      </c>
      <c r="J612" t="s">
        <v>43</v>
      </c>
      <c r="K612" t="s">
        <v>18</v>
      </c>
      <c r="L612" t="s">
        <v>7</v>
      </c>
      <c r="M612" t="s">
        <v>10</v>
      </c>
      <c r="N612">
        <v>13.3</v>
      </c>
      <c r="O612" s="51" t="str">
        <f t="shared" si="18"/>
        <v>SIN ANEMIA</v>
      </c>
      <c r="P612" s="2" t="str">
        <f t="shared" si="19"/>
        <v>6 A 35M</v>
      </c>
    </row>
    <row r="613" spans="1:16" x14ac:dyDescent="0.25">
      <c r="A613">
        <v>1444</v>
      </c>
      <c r="B613" s="50">
        <v>45499</v>
      </c>
      <c r="C613" t="s">
        <v>67</v>
      </c>
      <c r="D613">
        <v>93472883</v>
      </c>
      <c r="E613" t="s">
        <v>68</v>
      </c>
      <c r="F613" s="50">
        <v>45127</v>
      </c>
      <c r="G613">
        <v>8.5</v>
      </c>
      <c r="H613">
        <v>68</v>
      </c>
      <c r="I613">
        <v>12</v>
      </c>
      <c r="J613" t="s">
        <v>43</v>
      </c>
      <c r="K613" t="s">
        <v>18</v>
      </c>
      <c r="L613" t="s">
        <v>7</v>
      </c>
      <c r="M613" t="s">
        <v>10</v>
      </c>
      <c r="N613">
        <v>11</v>
      </c>
      <c r="O613" s="51" t="str">
        <f t="shared" si="18"/>
        <v>SIN ANEMIA</v>
      </c>
      <c r="P613" s="2" t="str">
        <f t="shared" si="19"/>
        <v>6 A 35M</v>
      </c>
    </row>
    <row r="614" spans="1:16" x14ac:dyDescent="0.25">
      <c r="A614">
        <v>1444</v>
      </c>
      <c r="B614" s="50">
        <v>45499</v>
      </c>
      <c r="C614" t="s">
        <v>67</v>
      </c>
      <c r="D614">
        <v>93663222</v>
      </c>
      <c r="E614" t="s">
        <v>68</v>
      </c>
      <c r="F614" s="50">
        <v>45286</v>
      </c>
      <c r="G614">
        <v>8.5</v>
      </c>
      <c r="H614">
        <v>69</v>
      </c>
      <c r="I614">
        <v>7</v>
      </c>
      <c r="J614" t="s">
        <v>43</v>
      </c>
      <c r="K614" t="s">
        <v>18</v>
      </c>
      <c r="L614" t="s">
        <v>7</v>
      </c>
      <c r="M614" t="s">
        <v>10</v>
      </c>
      <c r="N614">
        <v>12.1</v>
      </c>
      <c r="O614" s="51" t="str">
        <f t="shared" si="18"/>
        <v>SIN ANEMIA</v>
      </c>
      <c r="P614" s="2" t="str">
        <f t="shared" si="19"/>
        <v>6 A 35M</v>
      </c>
    </row>
    <row r="615" spans="1:16" x14ac:dyDescent="0.25">
      <c r="A615">
        <v>1447</v>
      </c>
      <c r="B615" s="50">
        <v>45498</v>
      </c>
      <c r="C615" t="s">
        <v>67</v>
      </c>
      <c r="D615">
        <v>92453513</v>
      </c>
      <c r="E615" t="s">
        <v>69</v>
      </c>
      <c r="F615" s="50">
        <v>44395</v>
      </c>
      <c r="G615">
        <v>21.3</v>
      </c>
      <c r="H615">
        <v>100.7</v>
      </c>
      <c r="I615">
        <v>36</v>
      </c>
      <c r="J615" t="s">
        <v>43</v>
      </c>
      <c r="K615" t="s">
        <v>24</v>
      </c>
      <c r="L615" t="s">
        <v>7</v>
      </c>
      <c r="M615" t="s">
        <v>10</v>
      </c>
      <c r="N615">
        <v>12.8</v>
      </c>
      <c r="O615" s="51" t="str">
        <f t="shared" si="18"/>
        <v>SIN ANEMIA</v>
      </c>
      <c r="P615" s="2" t="str">
        <f t="shared" si="19"/>
        <v>36 A 59</v>
      </c>
    </row>
    <row r="616" spans="1:16" x14ac:dyDescent="0.25">
      <c r="A616">
        <v>1445</v>
      </c>
      <c r="B616" s="50">
        <v>45498</v>
      </c>
      <c r="C616" t="s">
        <v>67</v>
      </c>
      <c r="D616">
        <v>92990629</v>
      </c>
      <c r="E616" t="s">
        <v>69</v>
      </c>
      <c r="F616" s="50">
        <v>44767</v>
      </c>
      <c r="G616">
        <v>15.1</v>
      </c>
      <c r="H616">
        <v>87.3</v>
      </c>
      <c r="I616">
        <v>24</v>
      </c>
      <c r="J616" t="s">
        <v>42</v>
      </c>
      <c r="K616" t="s">
        <v>20</v>
      </c>
      <c r="L616" t="s">
        <v>7</v>
      </c>
      <c r="M616" t="s">
        <v>9</v>
      </c>
      <c r="N616">
        <v>9.6999999999999993</v>
      </c>
      <c r="O616" s="51" t="str">
        <f t="shared" si="18"/>
        <v>MODERADA</v>
      </c>
      <c r="P616" s="2" t="str">
        <f t="shared" si="19"/>
        <v>6 A 35M</v>
      </c>
    </row>
    <row r="617" spans="1:16" x14ac:dyDescent="0.25">
      <c r="A617">
        <v>1449</v>
      </c>
      <c r="B617" s="50">
        <v>45498</v>
      </c>
      <c r="C617" t="s">
        <v>67</v>
      </c>
      <c r="D617">
        <v>93126071</v>
      </c>
      <c r="E617" t="s">
        <v>68</v>
      </c>
      <c r="F617" s="50">
        <v>44868</v>
      </c>
      <c r="G617">
        <v>0</v>
      </c>
      <c r="H617">
        <v>0</v>
      </c>
      <c r="I617">
        <v>20</v>
      </c>
      <c r="J617" t="s">
        <v>41</v>
      </c>
      <c r="K617" t="s">
        <v>21</v>
      </c>
      <c r="L617" t="s">
        <v>7</v>
      </c>
      <c r="M617" t="s">
        <v>15</v>
      </c>
      <c r="N617">
        <v>12.3</v>
      </c>
      <c r="O617" s="51" t="str">
        <f t="shared" si="18"/>
        <v>SIN ANEMIA</v>
      </c>
      <c r="P617" s="2" t="str">
        <f t="shared" si="19"/>
        <v>6 A 35M</v>
      </c>
    </row>
    <row r="618" spans="1:16" x14ac:dyDescent="0.25">
      <c r="A618">
        <v>1445</v>
      </c>
      <c r="B618" s="50">
        <v>45498</v>
      </c>
      <c r="C618" t="s">
        <v>67</v>
      </c>
      <c r="D618">
        <v>93166598</v>
      </c>
      <c r="E618" t="s">
        <v>69</v>
      </c>
      <c r="F618" s="50">
        <v>44900</v>
      </c>
      <c r="G618">
        <v>12.45</v>
      </c>
      <c r="H618">
        <v>82.8</v>
      </c>
      <c r="I618">
        <v>19</v>
      </c>
      <c r="J618" t="s">
        <v>42</v>
      </c>
      <c r="K618" t="s">
        <v>20</v>
      </c>
      <c r="L618" t="s">
        <v>7</v>
      </c>
      <c r="M618" t="s">
        <v>9</v>
      </c>
      <c r="N618">
        <v>9.8000000000000007</v>
      </c>
      <c r="O618" s="51" t="str">
        <f t="shared" si="18"/>
        <v>LEVE</v>
      </c>
      <c r="P618" s="2" t="str">
        <f t="shared" si="19"/>
        <v>6 A 35M</v>
      </c>
    </row>
    <row r="619" spans="1:16" x14ac:dyDescent="0.25">
      <c r="A619">
        <v>1444</v>
      </c>
      <c r="B619" s="50">
        <v>45498</v>
      </c>
      <c r="C619" t="s">
        <v>67</v>
      </c>
      <c r="D619">
        <v>93181836</v>
      </c>
      <c r="E619" t="s">
        <v>68</v>
      </c>
      <c r="F619" s="50">
        <v>44911</v>
      </c>
      <c r="G619">
        <v>13.2</v>
      </c>
      <c r="H619">
        <v>81.2</v>
      </c>
      <c r="I619">
        <v>19</v>
      </c>
      <c r="J619" t="s">
        <v>43</v>
      </c>
      <c r="K619" t="s">
        <v>18</v>
      </c>
      <c r="L619" t="s">
        <v>7</v>
      </c>
      <c r="M619" t="s">
        <v>10</v>
      </c>
      <c r="N619">
        <v>10.8</v>
      </c>
      <c r="O619" s="51" t="str">
        <f t="shared" si="18"/>
        <v>SIN ANEMIA</v>
      </c>
      <c r="P619" s="2" t="str">
        <f t="shared" si="19"/>
        <v>6 A 35M</v>
      </c>
    </row>
    <row r="620" spans="1:16" x14ac:dyDescent="0.25">
      <c r="A620">
        <v>1446</v>
      </c>
      <c r="B620" s="50">
        <v>45498</v>
      </c>
      <c r="C620" t="s">
        <v>67</v>
      </c>
      <c r="D620">
        <v>93698539</v>
      </c>
      <c r="E620" t="s">
        <v>68</v>
      </c>
      <c r="F620" s="50">
        <v>45316</v>
      </c>
      <c r="G620">
        <v>9</v>
      </c>
      <c r="H620">
        <v>69.3</v>
      </c>
      <c r="I620">
        <v>6</v>
      </c>
      <c r="J620" t="s">
        <v>41</v>
      </c>
      <c r="K620" t="s">
        <v>22</v>
      </c>
      <c r="L620" t="s">
        <v>7</v>
      </c>
      <c r="M620" t="s">
        <v>17</v>
      </c>
      <c r="N620">
        <v>10.7</v>
      </c>
      <c r="O620" s="51" t="str">
        <f t="shared" si="18"/>
        <v>SIN ANEMIA</v>
      </c>
      <c r="P620" s="2" t="str">
        <f t="shared" si="19"/>
        <v>6 A 35M</v>
      </c>
    </row>
    <row r="621" spans="1:16" x14ac:dyDescent="0.25">
      <c r="A621">
        <v>1450</v>
      </c>
      <c r="B621" s="50">
        <v>45497</v>
      </c>
      <c r="C621" t="s">
        <v>67</v>
      </c>
      <c r="D621">
        <v>91787683</v>
      </c>
      <c r="E621" t="s">
        <v>69</v>
      </c>
      <c r="F621" s="50">
        <v>43914</v>
      </c>
      <c r="G621">
        <v>17</v>
      </c>
      <c r="H621">
        <v>103</v>
      </c>
      <c r="I621">
        <v>52</v>
      </c>
      <c r="J621" t="s">
        <v>41</v>
      </c>
      <c r="K621" t="s">
        <v>28</v>
      </c>
      <c r="L621" t="s">
        <v>7</v>
      </c>
      <c r="M621" t="s">
        <v>15</v>
      </c>
      <c r="N621">
        <v>12.8</v>
      </c>
      <c r="O621" s="51" t="str">
        <f t="shared" si="18"/>
        <v>SIN ANEMIA</v>
      </c>
      <c r="P621" s="2" t="str">
        <f t="shared" si="19"/>
        <v>36 A 59</v>
      </c>
    </row>
    <row r="622" spans="1:16" x14ac:dyDescent="0.25">
      <c r="A622">
        <v>1449</v>
      </c>
      <c r="B622" s="50">
        <v>45497</v>
      </c>
      <c r="C622" t="s">
        <v>67</v>
      </c>
      <c r="D622">
        <v>92600180</v>
      </c>
      <c r="E622" t="s">
        <v>68</v>
      </c>
      <c r="F622" s="50">
        <v>44496</v>
      </c>
      <c r="G622">
        <v>0</v>
      </c>
      <c r="H622">
        <v>0</v>
      </c>
      <c r="I622">
        <v>33</v>
      </c>
      <c r="J622" t="s">
        <v>41</v>
      </c>
      <c r="K622" t="s">
        <v>21</v>
      </c>
      <c r="L622" t="s">
        <v>7</v>
      </c>
      <c r="M622" t="s">
        <v>15</v>
      </c>
      <c r="N622">
        <v>11.1</v>
      </c>
      <c r="O622" s="51" t="str">
        <f t="shared" si="18"/>
        <v>SIN ANEMIA</v>
      </c>
      <c r="P622" s="2" t="str">
        <f t="shared" si="19"/>
        <v>6 A 35M</v>
      </c>
    </row>
    <row r="623" spans="1:16" x14ac:dyDescent="0.25">
      <c r="A623">
        <v>1445</v>
      </c>
      <c r="B623" s="50">
        <v>45497</v>
      </c>
      <c r="C623" t="s">
        <v>67</v>
      </c>
      <c r="D623">
        <v>93236111</v>
      </c>
      <c r="E623" t="s">
        <v>69</v>
      </c>
      <c r="F623" s="50">
        <v>44929</v>
      </c>
      <c r="G623">
        <v>9.82</v>
      </c>
      <c r="H623">
        <v>78.5</v>
      </c>
      <c r="I623">
        <v>18</v>
      </c>
      <c r="J623" t="s">
        <v>42</v>
      </c>
      <c r="K623" t="s">
        <v>20</v>
      </c>
      <c r="L623" t="s">
        <v>7</v>
      </c>
      <c r="M623" t="s">
        <v>9</v>
      </c>
      <c r="N623">
        <v>10.6</v>
      </c>
      <c r="O623" s="51" t="str">
        <f t="shared" si="18"/>
        <v>SIN ANEMIA</v>
      </c>
      <c r="P623" s="2" t="str">
        <f t="shared" si="19"/>
        <v>6 A 35M</v>
      </c>
    </row>
    <row r="624" spans="1:16" x14ac:dyDescent="0.25">
      <c r="A624">
        <v>1449</v>
      </c>
      <c r="B624" s="50">
        <v>45496</v>
      </c>
      <c r="C624" t="s">
        <v>67</v>
      </c>
      <c r="D624">
        <v>92323901</v>
      </c>
      <c r="E624" t="s">
        <v>69</v>
      </c>
      <c r="F624" s="50">
        <v>44306</v>
      </c>
      <c r="G624">
        <v>20.32</v>
      </c>
      <c r="H624">
        <v>100.3</v>
      </c>
      <c r="I624">
        <v>39</v>
      </c>
      <c r="J624" t="s">
        <v>41</v>
      </c>
      <c r="K624" t="s">
        <v>21</v>
      </c>
      <c r="L624" t="s">
        <v>7</v>
      </c>
      <c r="M624" t="s">
        <v>15</v>
      </c>
      <c r="N624">
        <v>11.6</v>
      </c>
      <c r="O624" s="51" t="str">
        <f t="shared" si="18"/>
        <v>SIN ANEMIA</v>
      </c>
      <c r="P624" s="2" t="str">
        <f t="shared" si="19"/>
        <v>36 A 59</v>
      </c>
    </row>
    <row r="625" spans="1:16" x14ac:dyDescent="0.25">
      <c r="A625">
        <v>1447</v>
      </c>
      <c r="B625" s="50">
        <v>45496</v>
      </c>
      <c r="C625" t="s">
        <v>67</v>
      </c>
      <c r="D625">
        <v>92461850</v>
      </c>
      <c r="E625" t="s">
        <v>68</v>
      </c>
      <c r="F625" s="50">
        <v>44400</v>
      </c>
      <c r="G625">
        <v>13.6</v>
      </c>
      <c r="H625">
        <v>96.1</v>
      </c>
      <c r="I625">
        <v>36</v>
      </c>
      <c r="J625" t="s">
        <v>43</v>
      </c>
      <c r="K625" t="s">
        <v>24</v>
      </c>
      <c r="L625" t="s">
        <v>7</v>
      </c>
      <c r="M625" t="s">
        <v>10</v>
      </c>
      <c r="N625">
        <v>11.4</v>
      </c>
      <c r="O625" s="51" t="str">
        <f t="shared" si="18"/>
        <v>SIN ANEMIA</v>
      </c>
      <c r="P625" s="2" t="str">
        <f t="shared" si="19"/>
        <v>36 A 59</v>
      </c>
    </row>
    <row r="626" spans="1:16" x14ac:dyDescent="0.25">
      <c r="A626">
        <v>1449</v>
      </c>
      <c r="B626" s="50">
        <v>45496</v>
      </c>
      <c r="C626" t="s">
        <v>67</v>
      </c>
      <c r="D626">
        <v>92714960</v>
      </c>
      <c r="E626" t="s">
        <v>69</v>
      </c>
      <c r="F626" s="50">
        <v>44579</v>
      </c>
      <c r="G626">
        <v>13</v>
      </c>
      <c r="H626">
        <v>93</v>
      </c>
      <c r="I626">
        <v>30</v>
      </c>
      <c r="J626" t="s">
        <v>41</v>
      </c>
      <c r="K626" t="s">
        <v>21</v>
      </c>
      <c r="L626" t="s">
        <v>7</v>
      </c>
      <c r="M626" t="s">
        <v>15</v>
      </c>
      <c r="N626">
        <v>11.9</v>
      </c>
      <c r="O626" s="51" t="str">
        <f t="shared" si="18"/>
        <v>SIN ANEMIA</v>
      </c>
      <c r="P626" s="2" t="str">
        <f t="shared" si="19"/>
        <v>6 A 35M</v>
      </c>
    </row>
    <row r="627" spans="1:16" x14ac:dyDescent="0.25">
      <c r="A627">
        <v>1449</v>
      </c>
      <c r="B627" s="50">
        <v>45496</v>
      </c>
      <c r="C627" t="s">
        <v>67</v>
      </c>
      <c r="D627">
        <v>92975679</v>
      </c>
      <c r="E627" t="s">
        <v>68</v>
      </c>
      <c r="F627" s="50">
        <v>44756</v>
      </c>
      <c r="G627">
        <v>12.6</v>
      </c>
      <c r="H627">
        <v>83.5</v>
      </c>
      <c r="I627">
        <v>24</v>
      </c>
      <c r="J627" t="s">
        <v>41</v>
      </c>
      <c r="K627" t="s">
        <v>21</v>
      </c>
      <c r="L627" t="s">
        <v>7</v>
      </c>
      <c r="M627" t="s">
        <v>15</v>
      </c>
      <c r="N627">
        <v>10.199999999999999</v>
      </c>
      <c r="O627" s="51" t="str">
        <f t="shared" si="18"/>
        <v>LEVE</v>
      </c>
      <c r="P627" s="2" t="str">
        <f t="shared" si="19"/>
        <v>6 A 35M</v>
      </c>
    </row>
    <row r="628" spans="1:16" x14ac:dyDescent="0.25">
      <c r="A628">
        <v>1449</v>
      </c>
      <c r="B628" s="50">
        <v>45496</v>
      </c>
      <c r="C628" t="s">
        <v>67</v>
      </c>
      <c r="D628">
        <v>92986918</v>
      </c>
      <c r="E628" t="s">
        <v>69</v>
      </c>
      <c r="F628" s="50">
        <v>44764</v>
      </c>
      <c r="G628">
        <v>14.1</v>
      </c>
      <c r="H628">
        <v>90.8</v>
      </c>
      <c r="I628">
        <v>24</v>
      </c>
      <c r="J628" t="s">
        <v>41</v>
      </c>
      <c r="K628" t="s">
        <v>21</v>
      </c>
      <c r="L628" t="s">
        <v>7</v>
      </c>
      <c r="M628" t="s">
        <v>15</v>
      </c>
      <c r="N628">
        <v>11</v>
      </c>
      <c r="O628" s="51" t="str">
        <f t="shared" si="18"/>
        <v>SIN ANEMIA</v>
      </c>
      <c r="P628" s="2" t="str">
        <f t="shared" si="19"/>
        <v>6 A 35M</v>
      </c>
    </row>
    <row r="629" spans="1:16" x14ac:dyDescent="0.25">
      <c r="A629">
        <v>1449</v>
      </c>
      <c r="B629" s="50">
        <v>45496</v>
      </c>
      <c r="C629" t="s">
        <v>67</v>
      </c>
      <c r="D629">
        <v>92988001</v>
      </c>
      <c r="E629" t="s">
        <v>68</v>
      </c>
      <c r="F629" s="50">
        <v>44765</v>
      </c>
      <c r="G629">
        <v>12.79</v>
      </c>
      <c r="H629">
        <v>83</v>
      </c>
      <c r="I629">
        <v>24</v>
      </c>
      <c r="J629" t="s">
        <v>41</v>
      </c>
      <c r="K629" t="s">
        <v>21</v>
      </c>
      <c r="L629" t="s">
        <v>7</v>
      </c>
      <c r="M629" t="s">
        <v>15</v>
      </c>
      <c r="N629">
        <v>11.6</v>
      </c>
      <c r="O629" s="51" t="str">
        <f t="shared" si="18"/>
        <v>SIN ANEMIA</v>
      </c>
      <c r="P629" s="2" t="str">
        <f t="shared" si="19"/>
        <v>6 A 35M</v>
      </c>
    </row>
    <row r="630" spans="1:16" x14ac:dyDescent="0.25">
      <c r="A630">
        <v>1444</v>
      </c>
      <c r="B630" s="50">
        <v>45496</v>
      </c>
      <c r="C630" t="s">
        <v>67</v>
      </c>
      <c r="D630">
        <v>93430728</v>
      </c>
      <c r="E630" t="s">
        <v>68</v>
      </c>
      <c r="F630" s="50">
        <v>45095</v>
      </c>
      <c r="G630">
        <v>10.199999999999999</v>
      </c>
      <c r="H630">
        <v>74.5</v>
      </c>
      <c r="I630">
        <v>13</v>
      </c>
      <c r="J630" t="s">
        <v>43</v>
      </c>
      <c r="K630" t="s">
        <v>18</v>
      </c>
      <c r="L630" t="s">
        <v>7</v>
      </c>
      <c r="M630" t="s">
        <v>10</v>
      </c>
      <c r="N630">
        <v>11.5</v>
      </c>
      <c r="O630" s="51" t="str">
        <f t="shared" si="18"/>
        <v>SIN ANEMIA</v>
      </c>
      <c r="P630" s="2" t="str">
        <f t="shared" si="19"/>
        <v>6 A 35M</v>
      </c>
    </row>
    <row r="631" spans="1:16" x14ac:dyDescent="0.25">
      <c r="A631">
        <v>1449</v>
      </c>
      <c r="B631" s="50">
        <v>45496</v>
      </c>
      <c r="C631" t="s">
        <v>67</v>
      </c>
      <c r="D631">
        <v>93475280</v>
      </c>
      <c r="E631" t="s">
        <v>68</v>
      </c>
      <c r="F631" s="50">
        <v>45130</v>
      </c>
      <c r="G631">
        <v>9.5500000000000007</v>
      </c>
      <c r="H631">
        <v>71</v>
      </c>
      <c r="I631">
        <v>12</v>
      </c>
      <c r="J631" t="s">
        <v>41</v>
      </c>
      <c r="K631" t="s">
        <v>21</v>
      </c>
      <c r="L631" t="s">
        <v>7</v>
      </c>
      <c r="M631" t="s">
        <v>15</v>
      </c>
      <c r="N631">
        <v>9.6999999999999993</v>
      </c>
      <c r="O631" s="51" t="str">
        <f t="shared" si="18"/>
        <v>LEVE</v>
      </c>
      <c r="P631" s="2" t="str">
        <f t="shared" si="19"/>
        <v>6 A 35M</v>
      </c>
    </row>
    <row r="632" spans="1:16" x14ac:dyDescent="0.25">
      <c r="A632">
        <v>1449</v>
      </c>
      <c r="B632" s="50">
        <v>45496</v>
      </c>
      <c r="C632" t="s">
        <v>67</v>
      </c>
      <c r="D632">
        <v>93475285</v>
      </c>
      <c r="E632" t="s">
        <v>69</v>
      </c>
      <c r="F632" s="50">
        <v>45130</v>
      </c>
      <c r="G632">
        <v>10.119999999999999</v>
      </c>
      <c r="H632">
        <v>73</v>
      </c>
      <c r="I632">
        <v>12</v>
      </c>
      <c r="J632" t="s">
        <v>41</v>
      </c>
      <c r="K632" t="s">
        <v>21</v>
      </c>
      <c r="L632" t="s">
        <v>7</v>
      </c>
      <c r="M632" t="s">
        <v>15</v>
      </c>
      <c r="N632">
        <v>11.6</v>
      </c>
      <c r="O632" s="51" t="str">
        <f t="shared" si="18"/>
        <v>SIN ANEMIA</v>
      </c>
      <c r="P632" s="2" t="str">
        <f t="shared" si="19"/>
        <v>6 A 35M</v>
      </c>
    </row>
    <row r="633" spans="1:16" x14ac:dyDescent="0.25">
      <c r="A633">
        <v>1445</v>
      </c>
      <c r="B633" s="50">
        <v>45496</v>
      </c>
      <c r="C633" t="s">
        <v>67</v>
      </c>
      <c r="D633">
        <v>93487262</v>
      </c>
      <c r="E633" t="s">
        <v>69</v>
      </c>
      <c r="F633" s="50">
        <v>45129</v>
      </c>
      <c r="G633">
        <v>10.199999999999999</v>
      </c>
      <c r="H633">
        <v>74.2</v>
      </c>
      <c r="I633">
        <v>12</v>
      </c>
      <c r="J633" t="s">
        <v>42</v>
      </c>
      <c r="K633" t="s">
        <v>20</v>
      </c>
      <c r="L633" t="s">
        <v>7</v>
      </c>
      <c r="M633" t="s">
        <v>9</v>
      </c>
      <c r="N633">
        <v>11</v>
      </c>
      <c r="O633" s="51" t="str">
        <f t="shared" si="18"/>
        <v>SIN ANEMIA</v>
      </c>
      <c r="P633" s="2" t="str">
        <f t="shared" si="19"/>
        <v>6 A 35M</v>
      </c>
    </row>
    <row r="634" spans="1:16" x14ac:dyDescent="0.25">
      <c r="A634">
        <v>1444</v>
      </c>
      <c r="B634" s="50">
        <v>45495</v>
      </c>
      <c r="C634" t="s">
        <v>67</v>
      </c>
      <c r="D634">
        <v>91499917</v>
      </c>
      <c r="E634" t="s">
        <v>69</v>
      </c>
      <c r="F634" s="50">
        <v>43721</v>
      </c>
      <c r="G634">
        <v>22.7</v>
      </c>
      <c r="H634">
        <v>111.6</v>
      </c>
      <c r="I634">
        <v>58</v>
      </c>
      <c r="J634" t="s">
        <v>43</v>
      </c>
      <c r="K634" t="s">
        <v>18</v>
      </c>
      <c r="L634" t="s">
        <v>7</v>
      </c>
      <c r="M634" t="s">
        <v>10</v>
      </c>
      <c r="N634">
        <v>12</v>
      </c>
      <c r="O634" s="51" t="str">
        <f t="shared" si="18"/>
        <v>SIN ANEMIA</v>
      </c>
      <c r="P634" s="2" t="str">
        <f t="shared" si="19"/>
        <v>36 A 59</v>
      </c>
    </row>
    <row r="635" spans="1:16" x14ac:dyDescent="0.25">
      <c r="A635">
        <v>1446</v>
      </c>
      <c r="B635" s="50">
        <v>45495</v>
      </c>
      <c r="C635" t="s">
        <v>67</v>
      </c>
      <c r="D635">
        <v>91694658</v>
      </c>
      <c r="E635" t="s">
        <v>68</v>
      </c>
      <c r="F635" s="50">
        <v>43853</v>
      </c>
      <c r="G635">
        <v>21.1</v>
      </c>
      <c r="H635">
        <v>103.2</v>
      </c>
      <c r="I635">
        <v>54</v>
      </c>
      <c r="J635" t="s">
        <v>41</v>
      </c>
      <c r="K635" t="s">
        <v>22</v>
      </c>
      <c r="L635" t="s">
        <v>7</v>
      </c>
      <c r="M635" t="s">
        <v>17</v>
      </c>
      <c r="N635">
        <v>11</v>
      </c>
      <c r="O635" s="51" t="str">
        <f t="shared" si="18"/>
        <v>SIN ANEMIA</v>
      </c>
      <c r="P635" s="2" t="str">
        <f t="shared" si="19"/>
        <v>36 A 59</v>
      </c>
    </row>
    <row r="636" spans="1:16" x14ac:dyDescent="0.25">
      <c r="A636">
        <v>1445</v>
      </c>
      <c r="B636" s="50">
        <v>45495</v>
      </c>
      <c r="C636" t="s">
        <v>67</v>
      </c>
      <c r="D636">
        <v>91788747</v>
      </c>
      <c r="E636" t="s">
        <v>68</v>
      </c>
      <c r="F636" s="50">
        <v>43915</v>
      </c>
      <c r="G636">
        <v>18</v>
      </c>
      <c r="H636">
        <v>102</v>
      </c>
      <c r="I636">
        <v>52</v>
      </c>
      <c r="J636" t="s">
        <v>42</v>
      </c>
      <c r="K636" t="s">
        <v>20</v>
      </c>
      <c r="L636" t="s">
        <v>7</v>
      </c>
      <c r="M636" t="s">
        <v>9</v>
      </c>
      <c r="N636">
        <v>10.5</v>
      </c>
      <c r="O636" s="51" t="str">
        <f t="shared" si="18"/>
        <v>LEVE</v>
      </c>
      <c r="P636" s="2" t="str">
        <f t="shared" si="19"/>
        <v>36 A 59</v>
      </c>
    </row>
    <row r="637" spans="1:16" x14ac:dyDescent="0.25">
      <c r="A637">
        <v>1445</v>
      </c>
      <c r="B637" s="50">
        <v>45495</v>
      </c>
      <c r="C637" t="s">
        <v>67</v>
      </c>
      <c r="D637">
        <v>92434288</v>
      </c>
      <c r="E637" t="s">
        <v>68</v>
      </c>
      <c r="F637" s="50">
        <v>44380</v>
      </c>
      <c r="G637">
        <v>1.6</v>
      </c>
      <c r="H637">
        <v>96</v>
      </c>
      <c r="I637">
        <v>36</v>
      </c>
      <c r="J637" t="s">
        <v>42</v>
      </c>
      <c r="K637" t="s">
        <v>20</v>
      </c>
      <c r="L637" t="s">
        <v>7</v>
      </c>
      <c r="M637" t="s">
        <v>9</v>
      </c>
      <c r="N637">
        <v>10.8</v>
      </c>
      <c r="O637" s="51" t="str">
        <f t="shared" si="18"/>
        <v>LEVE</v>
      </c>
      <c r="P637" s="2" t="str">
        <f t="shared" si="19"/>
        <v>36 A 59</v>
      </c>
    </row>
    <row r="638" spans="1:16" x14ac:dyDescent="0.25">
      <c r="A638">
        <v>1447</v>
      </c>
      <c r="B638" s="50">
        <v>45495</v>
      </c>
      <c r="C638" t="s">
        <v>67</v>
      </c>
      <c r="D638">
        <v>92561600</v>
      </c>
      <c r="E638" t="s">
        <v>68</v>
      </c>
      <c r="F638" s="50">
        <v>44469</v>
      </c>
      <c r="G638">
        <v>14.2</v>
      </c>
      <c r="H638">
        <v>91</v>
      </c>
      <c r="I638">
        <v>34</v>
      </c>
      <c r="J638" t="s">
        <v>43</v>
      </c>
      <c r="K638" t="s">
        <v>24</v>
      </c>
      <c r="L638" t="s">
        <v>7</v>
      </c>
      <c r="M638" t="s">
        <v>10</v>
      </c>
      <c r="N638">
        <v>10.6</v>
      </c>
      <c r="O638" s="51" t="str">
        <f t="shared" si="18"/>
        <v>LEVE</v>
      </c>
      <c r="P638" s="2" t="str">
        <f t="shared" si="19"/>
        <v>6 A 35M</v>
      </c>
    </row>
    <row r="639" spans="1:16" x14ac:dyDescent="0.25">
      <c r="A639">
        <v>1447</v>
      </c>
      <c r="B639" s="50">
        <v>45495</v>
      </c>
      <c r="C639" t="s">
        <v>67</v>
      </c>
      <c r="D639">
        <v>92580410</v>
      </c>
      <c r="E639" t="s">
        <v>68</v>
      </c>
      <c r="F639" s="50">
        <v>44481</v>
      </c>
      <c r="G639">
        <v>17.3</v>
      </c>
      <c r="H639">
        <v>96</v>
      </c>
      <c r="I639">
        <v>33</v>
      </c>
      <c r="J639" t="s">
        <v>43</v>
      </c>
      <c r="K639" t="s">
        <v>24</v>
      </c>
      <c r="L639" t="s">
        <v>7</v>
      </c>
      <c r="M639" t="s">
        <v>10</v>
      </c>
      <c r="N639">
        <v>12.1</v>
      </c>
      <c r="O639" s="51" t="str">
        <f t="shared" si="18"/>
        <v>SIN ANEMIA</v>
      </c>
      <c r="P639" s="2" t="str">
        <f t="shared" si="19"/>
        <v>6 A 35M</v>
      </c>
    </row>
    <row r="640" spans="1:16" x14ac:dyDescent="0.25">
      <c r="A640">
        <v>1447</v>
      </c>
      <c r="B640" s="50">
        <v>45495</v>
      </c>
      <c r="C640" t="s">
        <v>67</v>
      </c>
      <c r="D640">
        <v>92809854</v>
      </c>
      <c r="E640" t="s">
        <v>68</v>
      </c>
      <c r="F640" s="50">
        <v>44641</v>
      </c>
      <c r="G640">
        <v>12</v>
      </c>
      <c r="H640">
        <v>86.5</v>
      </c>
      <c r="I640">
        <v>28</v>
      </c>
      <c r="J640" t="s">
        <v>43</v>
      </c>
      <c r="K640" t="s">
        <v>24</v>
      </c>
      <c r="L640" t="s">
        <v>7</v>
      </c>
      <c r="M640" t="s">
        <v>10</v>
      </c>
      <c r="N640">
        <v>12</v>
      </c>
      <c r="O640" s="51" t="str">
        <f t="shared" si="18"/>
        <v>SIN ANEMIA</v>
      </c>
      <c r="P640" s="2" t="str">
        <f t="shared" si="19"/>
        <v>6 A 35M</v>
      </c>
    </row>
    <row r="641" spans="1:16" x14ac:dyDescent="0.25">
      <c r="A641">
        <v>1447</v>
      </c>
      <c r="B641" s="50">
        <v>45495</v>
      </c>
      <c r="C641" t="s">
        <v>67</v>
      </c>
      <c r="D641">
        <v>92821580</v>
      </c>
      <c r="E641" t="s">
        <v>68</v>
      </c>
      <c r="F641" s="50">
        <v>44649</v>
      </c>
      <c r="G641">
        <v>13.5</v>
      </c>
      <c r="H641">
        <v>88.9</v>
      </c>
      <c r="I641">
        <v>28</v>
      </c>
      <c r="J641" t="s">
        <v>43</v>
      </c>
      <c r="K641" t="s">
        <v>24</v>
      </c>
      <c r="L641" t="s">
        <v>7</v>
      </c>
      <c r="M641" t="s">
        <v>10</v>
      </c>
      <c r="N641">
        <v>10.6</v>
      </c>
      <c r="O641" s="51" t="str">
        <f t="shared" si="18"/>
        <v>LEVE</v>
      </c>
      <c r="P641" s="2" t="str">
        <f t="shared" si="19"/>
        <v>6 A 35M</v>
      </c>
    </row>
    <row r="642" spans="1:16" x14ac:dyDescent="0.25">
      <c r="A642">
        <v>1447</v>
      </c>
      <c r="B642" s="50">
        <v>45495</v>
      </c>
      <c r="C642" t="s">
        <v>67</v>
      </c>
      <c r="D642">
        <v>92832348</v>
      </c>
      <c r="E642" t="s">
        <v>69</v>
      </c>
      <c r="F642" s="50">
        <v>44656</v>
      </c>
      <c r="G642">
        <v>11.5</v>
      </c>
      <c r="H642">
        <v>80</v>
      </c>
      <c r="I642">
        <v>27</v>
      </c>
      <c r="J642" t="s">
        <v>43</v>
      </c>
      <c r="K642" t="s">
        <v>24</v>
      </c>
      <c r="L642" t="s">
        <v>7</v>
      </c>
      <c r="M642" t="s">
        <v>10</v>
      </c>
      <c r="N642">
        <v>12.1</v>
      </c>
      <c r="O642" s="51" t="str">
        <f t="shared" ref="O642:O705" si="20">IF(AND(I642&lt;=23,N642&lt;7),"SEVERA", IF(AND(I642&lt;=23,N642&lt;=9.4),"MODERADA",IF(AND(I642&lt;=23,N642&lt;=10.4),"LEVE",IF(AND(I642&lt;=23,N642&gt;=10.5),"SIN ANEMIA",IF(AND(I642&lt;=59,N642&lt;7),"SEVERA",IF(AND(I642&lt;=59,N642&lt;=9.9),"MODERADA",IF(AND(I642&lt;=59,N642&lt;=10.9),"LEVE","SIN ANEMIA")))))))</f>
        <v>SIN ANEMIA</v>
      </c>
      <c r="P642" s="2" t="str">
        <f t="shared" ref="P642:P705" si="21">IF(I642&lt;=35,"6 A 35M","36 A 59")</f>
        <v>6 A 35M</v>
      </c>
    </row>
    <row r="643" spans="1:16" x14ac:dyDescent="0.25">
      <c r="A643">
        <v>1447</v>
      </c>
      <c r="B643" s="50">
        <v>45495</v>
      </c>
      <c r="C643" t="s">
        <v>67</v>
      </c>
      <c r="D643">
        <v>92836444</v>
      </c>
      <c r="E643" t="s">
        <v>68</v>
      </c>
      <c r="F643" s="50">
        <v>44659</v>
      </c>
      <c r="G643">
        <v>14.2</v>
      </c>
      <c r="H643">
        <v>90</v>
      </c>
      <c r="I643">
        <v>27</v>
      </c>
      <c r="J643" t="s">
        <v>43</v>
      </c>
      <c r="K643" t="s">
        <v>24</v>
      </c>
      <c r="L643" t="s">
        <v>7</v>
      </c>
      <c r="M643" t="s">
        <v>10</v>
      </c>
      <c r="N643">
        <v>12.1</v>
      </c>
      <c r="O643" s="51" t="str">
        <f t="shared" si="20"/>
        <v>SIN ANEMIA</v>
      </c>
      <c r="P643" s="2" t="str">
        <f t="shared" si="21"/>
        <v>6 A 35M</v>
      </c>
    </row>
    <row r="644" spans="1:16" x14ac:dyDescent="0.25">
      <c r="A644">
        <v>1447</v>
      </c>
      <c r="B644" s="50">
        <v>45495</v>
      </c>
      <c r="C644" t="s">
        <v>67</v>
      </c>
      <c r="D644">
        <v>92967855</v>
      </c>
      <c r="E644" t="s">
        <v>69</v>
      </c>
      <c r="F644" s="50">
        <v>44750</v>
      </c>
      <c r="G644">
        <v>15.7</v>
      </c>
      <c r="H644">
        <v>88.5</v>
      </c>
      <c r="I644">
        <v>24</v>
      </c>
      <c r="J644" t="s">
        <v>43</v>
      </c>
      <c r="K644" t="s">
        <v>24</v>
      </c>
      <c r="L644" t="s">
        <v>7</v>
      </c>
      <c r="M644" t="s">
        <v>10</v>
      </c>
      <c r="N644">
        <v>11.5</v>
      </c>
      <c r="O644" s="51" t="str">
        <f t="shared" si="20"/>
        <v>SIN ANEMIA</v>
      </c>
      <c r="P644" s="2" t="str">
        <f t="shared" si="21"/>
        <v>6 A 35M</v>
      </c>
    </row>
    <row r="645" spans="1:16" x14ac:dyDescent="0.25">
      <c r="A645">
        <v>1447</v>
      </c>
      <c r="B645" s="50">
        <v>45495</v>
      </c>
      <c r="C645" t="s">
        <v>67</v>
      </c>
      <c r="D645">
        <v>92985884</v>
      </c>
      <c r="E645" t="s">
        <v>68</v>
      </c>
      <c r="F645" s="50">
        <v>44763</v>
      </c>
      <c r="G645">
        <v>12.8</v>
      </c>
      <c r="H645">
        <v>84.4</v>
      </c>
      <c r="I645">
        <v>24</v>
      </c>
      <c r="J645" t="s">
        <v>43</v>
      </c>
      <c r="K645" t="s">
        <v>24</v>
      </c>
      <c r="L645" t="s">
        <v>7</v>
      </c>
      <c r="M645" t="s">
        <v>10</v>
      </c>
      <c r="N645">
        <v>13</v>
      </c>
      <c r="O645" s="51" t="str">
        <f t="shared" si="20"/>
        <v>SIN ANEMIA</v>
      </c>
      <c r="P645" s="2" t="str">
        <f t="shared" si="21"/>
        <v>6 A 35M</v>
      </c>
    </row>
    <row r="646" spans="1:16" x14ac:dyDescent="0.25">
      <c r="A646">
        <v>1447</v>
      </c>
      <c r="B646" s="50">
        <v>45495</v>
      </c>
      <c r="C646" t="s">
        <v>67</v>
      </c>
      <c r="D646">
        <v>92997214</v>
      </c>
      <c r="E646" t="s">
        <v>69</v>
      </c>
      <c r="F646" s="50">
        <v>44771</v>
      </c>
      <c r="G646">
        <v>12</v>
      </c>
      <c r="H646">
        <v>86</v>
      </c>
      <c r="I646">
        <v>24</v>
      </c>
      <c r="J646" t="s">
        <v>43</v>
      </c>
      <c r="K646" t="s">
        <v>24</v>
      </c>
      <c r="L646" t="s">
        <v>7</v>
      </c>
      <c r="M646" t="s">
        <v>10</v>
      </c>
      <c r="N646">
        <v>11.5</v>
      </c>
      <c r="O646" s="51" t="str">
        <f t="shared" si="20"/>
        <v>SIN ANEMIA</v>
      </c>
      <c r="P646" s="2" t="str">
        <f t="shared" si="21"/>
        <v>6 A 35M</v>
      </c>
    </row>
    <row r="647" spans="1:16" x14ac:dyDescent="0.25">
      <c r="A647">
        <v>1447</v>
      </c>
      <c r="B647" s="50">
        <v>45495</v>
      </c>
      <c r="C647" t="s">
        <v>67</v>
      </c>
      <c r="D647">
        <v>93039631</v>
      </c>
      <c r="E647" t="s">
        <v>68</v>
      </c>
      <c r="F647" s="50">
        <v>44803</v>
      </c>
      <c r="G647">
        <v>12.7</v>
      </c>
      <c r="H647">
        <v>83</v>
      </c>
      <c r="I647">
        <v>23</v>
      </c>
      <c r="J647" t="s">
        <v>43</v>
      </c>
      <c r="K647" t="s">
        <v>24</v>
      </c>
      <c r="L647" t="s">
        <v>7</v>
      </c>
      <c r="M647" t="s">
        <v>10</v>
      </c>
      <c r="N647">
        <v>11.8</v>
      </c>
      <c r="O647" s="51" t="str">
        <f t="shared" si="20"/>
        <v>SIN ANEMIA</v>
      </c>
      <c r="P647" s="2" t="str">
        <f t="shared" si="21"/>
        <v>6 A 35M</v>
      </c>
    </row>
    <row r="648" spans="1:16" x14ac:dyDescent="0.25">
      <c r="A648">
        <v>1447</v>
      </c>
      <c r="B648" s="50">
        <v>45495</v>
      </c>
      <c r="C648" t="s">
        <v>67</v>
      </c>
      <c r="D648">
        <v>93110056</v>
      </c>
      <c r="E648" t="s">
        <v>68</v>
      </c>
      <c r="F648" s="50">
        <v>44856</v>
      </c>
      <c r="G648">
        <v>11.5</v>
      </c>
      <c r="H648">
        <v>81.5</v>
      </c>
      <c r="I648">
        <v>21</v>
      </c>
      <c r="J648" t="s">
        <v>43</v>
      </c>
      <c r="K648" t="s">
        <v>24</v>
      </c>
      <c r="L648" t="s">
        <v>7</v>
      </c>
      <c r="M648" t="s">
        <v>10</v>
      </c>
      <c r="N648">
        <v>10.5</v>
      </c>
      <c r="O648" s="51" t="str">
        <f t="shared" si="20"/>
        <v>SIN ANEMIA</v>
      </c>
      <c r="P648" s="2" t="str">
        <f t="shared" si="21"/>
        <v>6 A 35M</v>
      </c>
    </row>
    <row r="649" spans="1:16" x14ac:dyDescent="0.25">
      <c r="A649">
        <v>1447</v>
      </c>
      <c r="B649" s="50">
        <v>45495</v>
      </c>
      <c r="C649" t="s">
        <v>67</v>
      </c>
      <c r="D649">
        <v>93152617</v>
      </c>
      <c r="E649" t="s">
        <v>68</v>
      </c>
      <c r="F649" s="50">
        <v>44889</v>
      </c>
      <c r="G649">
        <v>11.5</v>
      </c>
      <c r="H649">
        <v>80</v>
      </c>
      <c r="I649">
        <v>20</v>
      </c>
      <c r="J649" t="s">
        <v>43</v>
      </c>
      <c r="K649" t="s">
        <v>24</v>
      </c>
      <c r="L649" t="s">
        <v>7</v>
      </c>
      <c r="M649" t="s">
        <v>10</v>
      </c>
      <c r="N649">
        <v>12.1</v>
      </c>
      <c r="O649" s="51" t="str">
        <f t="shared" si="20"/>
        <v>SIN ANEMIA</v>
      </c>
      <c r="P649" s="2" t="str">
        <f t="shared" si="21"/>
        <v>6 A 35M</v>
      </c>
    </row>
    <row r="650" spans="1:16" x14ac:dyDescent="0.25">
      <c r="A650">
        <v>1447</v>
      </c>
      <c r="B650" s="50">
        <v>45495</v>
      </c>
      <c r="C650" t="s">
        <v>67</v>
      </c>
      <c r="D650">
        <v>93152868</v>
      </c>
      <c r="E650" t="s">
        <v>68</v>
      </c>
      <c r="F650" s="50">
        <v>44889</v>
      </c>
      <c r="G650">
        <v>14</v>
      </c>
      <c r="H650">
        <v>88</v>
      </c>
      <c r="I650">
        <v>20</v>
      </c>
      <c r="J650" t="s">
        <v>43</v>
      </c>
      <c r="K650" t="s">
        <v>24</v>
      </c>
      <c r="L650" t="s">
        <v>7</v>
      </c>
      <c r="M650" t="s">
        <v>10</v>
      </c>
      <c r="N650">
        <v>10.5</v>
      </c>
      <c r="O650" s="51" t="str">
        <f t="shared" si="20"/>
        <v>SIN ANEMIA</v>
      </c>
      <c r="P650" s="2" t="str">
        <f t="shared" si="21"/>
        <v>6 A 35M</v>
      </c>
    </row>
    <row r="651" spans="1:16" x14ac:dyDescent="0.25">
      <c r="A651">
        <v>1447</v>
      </c>
      <c r="B651" s="50">
        <v>45495</v>
      </c>
      <c r="C651" t="s">
        <v>67</v>
      </c>
      <c r="D651">
        <v>93230969</v>
      </c>
      <c r="E651" t="s">
        <v>69</v>
      </c>
      <c r="F651" s="50">
        <v>44949</v>
      </c>
      <c r="G651">
        <v>9.1999999999999993</v>
      </c>
      <c r="H651">
        <v>75</v>
      </c>
      <c r="I651">
        <v>18</v>
      </c>
      <c r="J651" t="s">
        <v>43</v>
      </c>
      <c r="K651" t="s">
        <v>24</v>
      </c>
      <c r="L651" t="s">
        <v>7</v>
      </c>
      <c r="M651" t="s">
        <v>10</v>
      </c>
      <c r="N651">
        <v>10.6</v>
      </c>
      <c r="O651" s="51" t="str">
        <f t="shared" si="20"/>
        <v>SIN ANEMIA</v>
      </c>
      <c r="P651" s="2" t="str">
        <f t="shared" si="21"/>
        <v>6 A 35M</v>
      </c>
    </row>
    <row r="652" spans="1:16" x14ac:dyDescent="0.25">
      <c r="A652">
        <v>1447</v>
      </c>
      <c r="B652" s="50">
        <v>45495</v>
      </c>
      <c r="C652" t="s">
        <v>67</v>
      </c>
      <c r="D652">
        <v>93334871</v>
      </c>
      <c r="E652" t="s">
        <v>69</v>
      </c>
      <c r="F652" s="50">
        <v>45022</v>
      </c>
      <c r="G652">
        <v>9</v>
      </c>
      <c r="H652">
        <v>75.5</v>
      </c>
      <c r="I652">
        <v>15</v>
      </c>
      <c r="J652" t="s">
        <v>43</v>
      </c>
      <c r="K652" t="s">
        <v>24</v>
      </c>
      <c r="L652" t="s">
        <v>7</v>
      </c>
      <c r="M652" t="s">
        <v>10</v>
      </c>
      <c r="N652">
        <v>10.7</v>
      </c>
      <c r="O652" s="51" t="str">
        <f t="shared" si="20"/>
        <v>SIN ANEMIA</v>
      </c>
      <c r="P652" s="2" t="str">
        <f t="shared" si="21"/>
        <v>6 A 35M</v>
      </c>
    </row>
    <row r="653" spans="1:16" x14ac:dyDescent="0.25">
      <c r="A653">
        <v>1447</v>
      </c>
      <c r="B653" s="50">
        <v>45495</v>
      </c>
      <c r="C653" t="s">
        <v>67</v>
      </c>
      <c r="D653">
        <v>93377642</v>
      </c>
      <c r="E653" t="s">
        <v>69</v>
      </c>
      <c r="F653" s="50">
        <v>45054</v>
      </c>
      <c r="G653">
        <v>11.2</v>
      </c>
      <c r="H653">
        <v>75.5</v>
      </c>
      <c r="I653">
        <v>14</v>
      </c>
      <c r="J653" t="s">
        <v>43</v>
      </c>
      <c r="K653" t="s">
        <v>24</v>
      </c>
      <c r="L653" t="s">
        <v>7</v>
      </c>
      <c r="M653" t="s">
        <v>10</v>
      </c>
      <c r="N653">
        <v>11.9</v>
      </c>
      <c r="O653" s="51" t="str">
        <f t="shared" si="20"/>
        <v>SIN ANEMIA</v>
      </c>
      <c r="P653" s="2" t="str">
        <f t="shared" si="21"/>
        <v>6 A 35M</v>
      </c>
    </row>
    <row r="654" spans="1:16" x14ac:dyDescent="0.25">
      <c r="A654">
        <v>1447</v>
      </c>
      <c r="B654" s="50">
        <v>45495</v>
      </c>
      <c r="C654" t="s">
        <v>67</v>
      </c>
      <c r="D654">
        <v>93377717</v>
      </c>
      <c r="E654" t="s">
        <v>68</v>
      </c>
      <c r="F654" s="50">
        <v>45054</v>
      </c>
      <c r="G654">
        <v>13</v>
      </c>
      <c r="H654">
        <v>81</v>
      </c>
      <c r="I654">
        <v>14</v>
      </c>
      <c r="J654" t="s">
        <v>43</v>
      </c>
      <c r="K654" t="s">
        <v>24</v>
      </c>
      <c r="L654" t="s">
        <v>7</v>
      </c>
      <c r="M654" t="s">
        <v>10</v>
      </c>
      <c r="N654">
        <v>10</v>
      </c>
      <c r="O654" s="51" t="str">
        <f t="shared" si="20"/>
        <v>LEVE</v>
      </c>
      <c r="P654" s="2" t="str">
        <f t="shared" si="21"/>
        <v>6 A 35M</v>
      </c>
    </row>
    <row r="655" spans="1:16" x14ac:dyDescent="0.25">
      <c r="A655">
        <v>1447</v>
      </c>
      <c r="B655" s="50">
        <v>45495</v>
      </c>
      <c r="C655" t="s">
        <v>67</v>
      </c>
      <c r="D655">
        <v>93409009</v>
      </c>
      <c r="E655" t="s">
        <v>68</v>
      </c>
      <c r="F655" s="50">
        <v>45078</v>
      </c>
      <c r="G655">
        <v>11.4</v>
      </c>
      <c r="H655">
        <v>74.5</v>
      </c>
      <c r="I655">
        <v>13</v>
      </c>
      <c r="J655" t="s">
        <v>43</v>
      </c>
      <c r="K655" t="s">
        <v>24</v>
      </c>
      <c r="L655" t="s">
        <v>7</v>
      </c>
      <c r="M655" t="s">
        <v>10</v>
      </c>
      <c r="N655">
        <v>10</v>
      </c>
      <c r="O655" s="51" t="str">
        <f t="shared" si="20"/>
        <v>LEVE</v>
      </c>
      <c r="P655" s="2" t="str">
        <f t="shared" si="21"/>
        <v>6 A 35M</v>
      </c>
    </row>
    <row r="656" spans="1:16" x14ac:dyDescent="0.25">
      <c r="A656">
        <v>1443</v>
      </c>
      <c r="B656" s="50">
        <v>45495</v>
      </c>
      <c r="C656" t="s">
        <v>67</v>
      </c>
      <c r="D656">
        <v>93440904</v>
      </c>
      <c r="E656" t="s">
        <v>69</v>
      </c>
      <c r="F656" s="50">
        <v>45082</v>
      </c>
      <c r="G656">
        <v>10.6</v>
      </c>
      <c r="H656">
        <v>75.099999999999994</v>
      </c>
      <c r="I656">
        <v>13</v>
      </c>
      <c r="J656" t="s">
        <v>43</v>
      </c>
      <c r="K656" t="s">
        <v>19</v>
      </c>
      <c r="L656" t="s">
        <v>7</v>
      </c>
      <c r="M656" t="s">
        <v>7</v>
      </c>
      <c r="N656">
        <v>11.1</v>
      </c>
      <c r="O656" s="51" t="str">
        <f t="shared" si="20"/>
        <v>SIN ANEMIA</v>
      </c>
      <c r="P656" s="2" t="str">
        <f t="shared" si="21"/>
        <v>6 A 35M</v>
      </c>
    </row>
    <row r="657" spans="1:16" x14ac:dyDescent="0.25">
      <c r="A657">
        <v>1447</v>
      </c>
      <c r="B657" s="50">
        <v>45495</v>
      </c>
      <c r="C657" t="s">
        <v>67</v>
      </c>
      <c r="D657">
        <v>93452124</v>
      </c>
      <c r="E657" t="s">
        <v>69</v>
      </c>
      <c r="F657" s="50">
        <v>45112</v>
      </c>
      <c r="G657">
        <v>8.9</v>
      </c>
      <c r="H657">
        <v>71</v>
      </c>
      <c r="I657">
        <v>12</v>
      </c>
      <c r="J657" t="s">
        <v>43</v>
      </c>
      <c r="K657" t="s">
        <v>24</v>
      </c>
      <c r="L657" t="s">
        <v>7</v>
      </c>
      <c r="M657" t="s">
        <v>10</v>
      </c>
      <c r="N657">
        <v>10.5</v>
      </c>
      <c r="O657" s="51" t="str">
        <f t="shared" si="20"/>
        <v>SIN ANEMIA</v>
      </c>
      <c r="P657" s="2" t="str">
        <f t="shared" si="21"/>
        <v>6 A 35M</v>
      </c>
    </row>
    <row r="658" spans="1:16" x14ac:dyDescent="0.25">
      <c r="A658">
        <v>1443</v>
      </c>
      <c r="B658" s="50">
        <v>45494</v>
      </c>
      <c r="C658" t="s">
        <v>67</v>
      </c>
      <c r="D658">
        <v>91933010</v>
      </c>
      <c r="E658" t="s">
        <v>69</v>
      </c>
      <c r="F658" s="50">
        <v>44028</v>
      </c>
      <c r="G658">
        <v>15.2</v>
      </c>
      <c r="H658">
        <v>99.5</v>
      </c>
      <c r="I658">
        <v>48</v>
      </c>
      <c r="J658" t="s">
        <v>43</v>
      </c>
      <c r="K658" t="s">
        <v>19</v>
      </c>
      <c r="L658" t="s">
        <v>7</v>
      </c>
      <c r="M658" t="s">
        <v>7</v>
      </c>
      <c r="N658">
        <v>11.1</v>
      </c>
      <c r="O658" s="51" t="str">
        <f t="shared" si="20"/>
        <v>SIN ANEMIA</v>
      </c>
      <c r="P658" s="2" t="str">
        <f t="shared" si="21"/>
        <v>36 A 59</v>
      </c>
    </row>
    <row r="659" spans="1:16" x14ac:dyDescent="0.25">
      <c r="A659">
        <v>1446</v>
      </c>
      <c r="B659" s="50">
        <v>45494</v>
      </c>
      <c r="C659" t="s">
        <v>67</v>
      </c>
      <c r="D659">
        <v>93473329</v>
      </c>
      <c r="E659" t="s">
        <v>69</v>
      </c>
      <c r="F659" s="50">
        <v>45128</v>
      </c>
      <c r="G659">
        <v>12.56</v>
      </c>
      <c r="H659">
        <v>76.2</v>
      </c>
      <c r="I659">
        <v>12</v>
      </c>
      <c r="J659" t="s">
        <v>41</v>
      </c>
      <c r="K659" t="s">
        <v>22</v>
      </c>
      <c r="L659" t="s">
        <v>7</v>
      </c>
      <c r="M659" t="s">
        <v>17</v>
      </c>
      <c r="N659">
        <v>11.3</v>
      </c>
      <c r="O659" s="51" t="str">
        <f t="shared" si="20"/>
        <v>SIN ANEMIA</v>
      </c>
      <c r="P659" s="2" t="str">
        <f t="shared" si="21"/>
        <v>6 A 35M</v>
      </c>
    </row>
    <row r="660" spans="1:16" x14ac:dyDescent="0.25">
      <c r="A660">
        <v>1449</v>
      </c>
      <c r="B660" s="50">
        <v>45493</v>
      </c>
      <c r="C660" t="s">
        <v>67</v>
      </c>
      <c r="D660">
        <v>91675828</v>
      </c>
      <c r="E660" t="s">
        <v>68</v>
      </c>
      <c r="F660" s="50">
        <v>43841</v>
      </c>
      <c r="G660">
        <v>26.2</v>
      </c>
      <c r="H660">
        <v>111.7</v>
      </c>
      <c r="I660">
        <v>54</v>
      </c>
      <c r="J660" t="s">
        <v>41</v>
      </c>
      <c r="K660" t="s">
        <v>21</v>
      </c>
      <c r="L660" t="s">
        <v>7</v>
      </c>
      <c r="M660" t="s">
        <v>15</v>
      </c>
      <c r="N660">
        <v>11.9</v>
      </c>
      <c r="O660" s="51" t="str">
        <f t="shared" si="20"/>
        <v>SIN ANEMIA</v>
      </c>
      <c r="P660" s="2" t="str">
        <f t="shared" si="21"/>
        <v>36 A 59</v>
      </c>
    </row>
    <row r="661" spans="1:16" x14ac:dyDescent="0.25">
      <c r="A661">
        <v>1451</v>
      </c>
      <c r="B661" s="50">
        <v>45493</v>
      </c>
      <c r="C661" t="s">
        <v>67</v>
      </c>
      <c r="D661">
        <v>93354181</v>
      </c>
      <c r="E661" t="s">
        <v>69</v>
      </c>
      <c r="F661" s="50">
        <v>45036</v>
      </c>
      <c r="G661">
        <v>11.3</v>
      </c>
      <c r="H661">
        <v>77.5</v>
      </c>
      <c r="I661">
        <v>15</v>
      </c>
      <c r="J661" t="s">
        <v>41</v>
      </c>
      <c r="K661" t="s">
        <v>29</v>
      </c>
      <c r="L661" t="s">
        <v>7</v>
      </c>
      <c r="M661" t="s">
        <v>15</v>
      </c>
      <c r="N661">
        <v>11.9</v>
      </c>
      <c r="O661" s="51" t="str">
        <f t="shared" si="20"/>
        <v>SIN ANEMIA</v>
      </c>
      <c r="P661" s="2" t="str">
        <f t="shared" si="21"/>
        <v>6 A 35M</v>
      </c>
    </row>
    <row r="662" spans="1:16" x14ac:dyDescent="0.25">
      <c r="A662">
        <v>1451</v>
      </c>
      <c r="B662" s="50">
        <v>45492</v>
      </c>
      <c r="C662" t="s">
        <v>67</v>
      </c>
      <c r="D662">
        <v>92717000</v>
      </c>
      <c r="E662" t="s">
        <v>69</v>
      </c>
      <c r="F662" s="50">
        <v>44580</v>
      </c>
      <c r="G662">
        <v>12.8</v>
      </c>
      <c r="H662">
        <v>90</v>
      </c>
      <c r="I662">
        <v>30</v>
      </c>
      <c r="J662" t="s">
        <v>41</v>
      </c>
      <c r="K662" t="s">
        <v>29</v>
      </c>
      <c r="L662" t="s">
        <v>7</v>
      </c>
      <c r="M662" t="s">
        <v>15</v>
      </c>
      <c r="N662">
        <v>11.9</v>
      </c>
      <c r="O662" s="51" t="str">
        <f t="shared" si="20"/>
        <v>SIN ANEMIA</v>
      </c>
      <c r="P662" s="2" t="str">
        <f t="shared" si="21"/>
        <v>6 A 35M</v>
      </c>
    </row>
    <row r="663" spans="1:16" x14ac:dyDescent="0.25">
      <c r="A663">
        <v>1450</v>
      </c>
      <c r="B663" s="50">
        <v>45492</v>
      </c>
      <c r="C663" t="s">
        <v>67</v>
      </c>
      <c r="D663">
        <v>93353152</v>
      </c>
      <c r="E663" t="s">
        <v>68</v>
      </c>
      <c r="F663" s="50">
        <v>45036</v>
      </c>
      <c r="G663">
        <v>11.1</v>
      </c>
      <c r="H663">
        <v>77.5</v>
      </c>
      <c r="I663">
        <v>15</v>
      </c>
      <c r="J663" t="s">
        <v>41</v>
      </c>
      <c r="K663" t="s">
        <v>28</v>
      </c>
      <c r="L663" t="s">
        <v>7</v>
      </c>
      <c r="M663" t="s">
        <v>15</v>
      </c>
      <c r="N663">
        <v>10.9</v>
      </c>
      <c r="O663" s="51" t="str">
        <f t="shared" si="20"/>
        <v>SIN ANEMIA</v>
      </c>
      <c r="P663" s="2" t="str">
        <f t="shared" si="21"/>
        <v>6 A 35M</v>
      </c>
    </row>
    <row r="664" spans="1:16" x14ac:dyDescent="0.25">
      <c r="A664">
        <v>1447</v>
      </c>
      <c r="B664" s="50">
        <v>45492</v>
      </c>
      <c r="C664" t="s">
        <v>67</v>
      </c>
      <c r="D664">
        <v>93469474</v>
      </c>
      <c r="E664" t="s">
        <v>69</v>
      </c>
      <c r="F664" s="50">
        <v>45125</v>
      </c>
      <c r="G664">
        <v>9.4</v>
      </c>
      <c r="H664">
        <v>73.3</v>
      </c>
      <c r="I664">
        <v>12</v>
      </c>
      <c r="J664" t="s">
        <v>43</v>
      </c>
      <c r="K664" t="s">
        <v>24</v>
      </c>
      <c r="L664" t="s">
        <v>7</v>
      </c>
      <c r="M664" t="s">
        <v>10</v>
      </c>
      <c r="N664">
        <v>11</v>
      </c>
      <c r="O664" s="51" t="str">
        <f t="shared" si="20"/>
        <v>SIN ANEMIA</v>
      </c>
      <c r="P664" s="2" t="str">
        <f t="shared" si="21"/>
        <v>6 A 35M</v>
      </c>
    </row>
    <row r="665" spans="1:16" x14ac:dyDescent="0.25">
      <c r="A665">
        <v>1443</v>
      </c>
      <c r="B665" s="50">
        <v>45492</v>
      </c>
      <c r="C665" t="s">
        <v>67</v>
      </c>
      <c r="D665">
        <v>93584154</v>
      </c>
      <c r="E665" t="s">
        <v>68</v>
      </c>
      <c r="F665" s="50">
        <v>45218</v>
      </c>
      <c r="G665">
        <v>7.9</v>
      </c>
      <c r="H665">
        <v>68.3</v>
      </c>
      <c r="I665">
        <v>9</v>
      </c>
      <c r="J665" t="s">
        <v>43</v>
      </c>
      <c r="K665" t="s">
        <v>19</v>
      </c>
      <c r="L665" t="s">
        <v>7</v>
      </c>
      <c r="M665" t="s">
        <v>7</v>
      </c>
      <c r="N665">
        <v>12.1</v>
      </c>
      <c r="O665" s="51" t="str">
        <f t="shared" si="20"/>
        <v>SIN ANEMIA</v>
      </c>
      <c r="P665" s="2" t="str">
        <f t="shared" si="21"/>
        <v>6 A 35M</v>
      </c>
    </row>
    <row r="666" spans="1:16" x14ac:dyDescent="0.25">
      <c r="A666">
        <v>1443</v>
      </c>
      <c r="B666" s="50">
        <v>45492</v>
      </c>
      <c r="C666" t="s">
        <v>67</v>
      </c>
      <c r="D666">
        <v>93691528</v>
      </c>
      <c r="E666" t="s">
        <v>68</v>
      </c>
      <c r="F666" s="50">
        <v>45310</v>
      </c>
      <c r="G666">
        <v>8.6</v>
      </c>
      <c r="H666">
        <v>66.099999999999994</v>
      </c>
      <c r="I666">
        <v>6</v>
      </c>
      <c r="J666" t="s">
        <v>43</v>
      </c>
      <c r="K666" t="s">
        <v>19</v>
      </c>
      <c r="L666" t="s">
        <v>7</v>
      </c>
      <c r="M666" t="s">
        <v>7</v>
      </c>
      <c r="N666">
        <v>13.5</v>
      </c>
      <c r="O666" s="51" t="str">
        <f t="shared" si="20"/>
        <v>SIN ANEMIA</v>
      </c>
      <c r="P666" s="2" t="str">
        <f t="shared" si="21"/>
        <v>6 A 35M</v>
      </c>
    </row>
    <row r="667" spans="1:16" x14ac:dyDescent="0.25">
      <c r="A667">
        <v>1444</v>
      </c>
      <c r="B667" s="50">
        <v>45491</v>
      </c>
      <c r="C667" t="s">
        <v>67</v>
      </c>
      <c r="D667">
        <v>91580403</v>
      </c>
      <c r="E667" t="s">
        <v>69</v>
      </c>
      <c r="F667" s="50">
        <v>43774</v>
      </c>
      <c r="G667">
        <v>22.58</v>
      </c>
      <c r="H667">
        <v>114</v>
      </c>
      <c r="I667">
        <v>56</v>
      </c>
      <c r="J667" t="s">
        <v>43</v>
      </c>
      <c r="K667" t="s">
        <v>18</v>
      </c>
      <c r="L667" t="s">
        <v>7</v>
      </c>
      <c r="M667" t="s">
        <v>10</v>
      </c>
      <c r="N667">
        <v>11</v>
      </c>
      <c r="O667" s="51" t="str">
        <f t="shared" si="20"/>
        <v>SIN ANEMIA</v>
      </c>
      <c r="P667" s="2" t="str">
        <f t="shared" si="21"/>
        <v>36 A 59</v>
      </c>
    </row>
    <row r="668" spans="1:16" x14ac:dyDescent="0.25">
      <c r="A668">
        <v>1444</v>
      </c>
      <c r="B668" s="50">
        <v>45491</v>
      </c>
      <c r="C668" t="s">
        <v>67</v>
      </c>
      <c r="D668">
        <v>91652133</v>
      </c>
      <c r="E668" t="s">
        <v>68</v>
      </c>
      <c r="F668" s="50">
        <v>43823</v>
      </c>
      <c r="G668">
        <v>18.5</v>
      </c>
      <c r="H668">
        <v>103</v>
      </c>
      <c r="I668">
        <v>55</v>
      </c>
      <c r="J668" t="s">
        <v>43</v>
      </c>
      <c r="K668" t="s">
        <v>18</v>
      </c>
      <c r="L668" t="s">
        <v>7</v>
      </c>
      <c r="M668" t="s">
        <v>10</v>
      </c>
      <c r="N668">
        <v>11.7</v>
      </c>
      <c r="O668" s="51" t="str">
        <f t="shared" si="20"/>
        <v>SIN ANEMIA</v>
      </c>
      <c r="P668" s="2" t="str">
        <f t="shared" si="21"/>
        <v>36 A 59</v>
      </c>
    </row>
    <row r="669" spans="1:16" x14ac:dyDescent="0.25">
      <c r="A669">
        <v>1447</v>
      </c>
      <c r="B669" s="50">
        <v>45491</v>
      </c>
      <c r="C669" t="s">
        <v>67</v>
      </c>
      <c r="D669">
        <v>91995296</v>
      </c>
      <c r="E669" t="s">
        <v>69</v>
      </c>
      <c r="F669" s="50">
        <v>43956</v>
      </c>
      <c r="G669">
        <v>16.8</v>
      </c>
      <c r="H669">
        <v>100.5</v>
      </c>
      <c r="I669">
        <v>50</v>
      </c>
      <c r="J669" t="s">
        <v>43</v>
      </c>
      <c r="K669" t="s">
        <v>24</v>
      </c>
      <c r="L669" t="s">
        <v>7</v>
      </c>
      <c r="M669" t="s">
        <v>10</v>
      </c>
      <c r="N669">
        <v>10.5</v>
      </c>
      <c r="O669" s="51" t="str">
        <f t="shared" si="20"/>
        <v>LEVE</v>
      </c>
      <c r="P669" s="2" t="str">
        <f t="shared" si="21"/>
        <v>36 A 59</v>
      </c>
    </row>
    <row r="670" spans="1:16" x14ac:dyDescent="0.25">
      <c r="A670">
        <v>1447</v>
      </c>
      <c r="B670" s="50">
        <v>45491</v>
      </c>
      <c r="C670" t="s">
        <v>67</v>
      </c>
      <c r="D670">
        <v>92121879</v>
      </c>
      <c r="E670" t="s">
        <v>68</v>
      </c>
      <c r="F670" s="50">
        <v>44157</v>
      </c>
      <c r="G670">
        <v>16.100000000000001</v>
      </c>
      <c r="H670">
        <v>94.5</v>
      </c>
      <c r="I670">
        <v>44</v>
      </c>
      <c r="J670" t="s">
        <v>43</v>
      </c>
      <c r="K670" t="s">
        <v>24</v>
      </c>
      <c r="L670" t="s">
        <v>7</v>
      </c>
      <c r="M670" t="s">
        <v>10</v>
      </c>
      <c r="N670">
        <v>12</v>
      </c>
      <c r="O670" s="51" t="str">
        <f t="shared" si="20"/>
        <v>SIN ANEMIA</v>
      </c>
      <c r="P670" s="2" t="str">
        <f t="shared" si="21"/>
        <v>36 A 59</v>
      </c>
    </row>
    <row r="671" spans="1:16" x14ac:dyDescent="0.25">
      <c r="A671">
        <v>1448</v>
      </c>
      <c r="B671" s="50">
        <v>45491</v>
      </c>
      <c r="C671" t="s">
        <v>67</v>
      </c>
      <c r="D671">
        <v>92585343</v>
      </c>
      <c r="E671" t="s">
        <v>69</v>
      </c>
      <c r="F671" s="50">
        <v>44484</v>
      </c>
      <c r="G671">
        <v>13.1</v>
      </c>
      <c r="H671">
        <v>88.5</v>
      </c>
      <c r="I671">
        <v>33</v>
      </c>
      <c r="J671" t="s">
        <v>43</v>
      </c>
      <c r="K671" t="s">
        <v>23</v>
      </c>
      <c r="L671" t="s">
        <v>7</v>
      </c>
      <c r="M671" t="s">
        <v>70</v>
      </c>
      <c r="N671">
        <v>11.5</v>
      </c>
      <c r="O671" s="51" t="str">
        <f t="shared" si="20"/>
        <v>SIN ANEMIA</v>
      </c>
      <c r="P671" s="2" t="str">
        <f t="shared" si="21"/>
        <v>6 A 35M</v>
      </c>
    </row>
    <row r="672" spans="1:16" x14ac:dyDescent="0.25">
      <c r="A672">
        <v>1446</v>
      </c>
      <c r="B672" s="50">
        <v>45491</v>
      </c>
      <c r="C672" t="s">
        <v>67</v>
      </c>
      <c r="D672">
        <v>93273211</v>
      </c>
      <c r="E672" t="s">
        <v>69</v>
      </c>
      <c r="F672" s="50">
        <v>44937</v>
      </c>
      <c r="G672">
        <v>14.3</v>
      </c>
      <c r="H672">
        <v>84</v>
      </c>
      <c r="I672">
        <v>18</v>
      </c>
      <c r="J672" t="s">
        <v>41</v>
      </c>
      <c r="K672" t="s">
        <v>22</v>
      </c>
      <c r="L672" t="s">
        <v>7</v>
      </c>
      <c r="M672" t="s">
        <v>17</v>
      </c>
      <c r="N672">
        <v>11</v>
      </c>
      <c r="O672" s="51" t="str">
        <f t="shared" si="20"/>
        <v>SIN ANEMIA</v>
      </c>
      <c r="P672" s="2" t="str">
        <f t="shared" si="21"/>
        <v>6 A 35M</v>
      </c>
    </row>
    <row r="673" spans="1:16" x14ac:dyDescent="0.25">
      <c r="A673">
        <v>1445</v>
      </c>
      <c r="B673" s="50">
        <v>45491</v>
      </c>
      <c r="C673" t="s">
        <v>67</v>
      </c>
      <c r="D673">
        <v>93449538</v>
      </c>
      <c r="E673" t="s">
        <v>68</v>
      </c>
      <c r="F673" s="50">
        <v>45110</v>
      </c>
      <c r="G673">
        <v>10.8</v>
      </c>
      <c r="H673">
        <v>76.5</v>
      </c>
      <c r="I673">
        <v>12</v>
      </c>
      <c r="J673" t="s">
        <v>42</v>
      </c>
      <c r="K673" t="s">
        <v>20</v>
      </c>
      <c r="L673" t="s">
        <v>7</v>
      </c>
      <c r="M673" t="s">
        <v>9</v>
      </c>
      <c r="N673">
        <v>11</v>
      </c>
      <c r="O673" s="51" t="str">
        <f t="shared" si="20"/>
        <v>SIN ANEMIA</v>
      </c>
      <c r="P673" s="2" t="str">
        <f t="shared" si="21"/>
        <v>6 A 35M</v>
      </c>
    </row>
    <row r="674" spans="1:16" x14ac:dyDescent="0.25">
      <c r="A674">
        <v>1443</v>
      </c>
      <c r="B674" s="50">
        <v>45491</v>
      </c>
      <c r="C674" t="s">
        <v>67</v>
      </c>
      <c r="D674">
        <v>93468188</v>
      </c>
      <c r="E674" t="s">
        <v>68</v>
      </c>
      <c r="F674" s="50">
        <v>45124</v>
      </c>
      <c r="G674">
        <v>0</v>
      </c>
      <c r="H674">
        <v>0</v>
      </c>
      <c r="I674">
        <v>12</v>
      </c>
      <c r="J674" t="s">
        <v>43</v>
      </c>
      <c r="K674" t="s">
        <v>19</v>
      </c>
      <c r="L674" t="s">
        <v>7</v>
      </c>
      <c r="M674" t="s">
        <v>7</v>
      </c>
      <c r="N674">
        <v>10.199999999999999</v>
      </c>
      <c r="O674" s="51" t="str">
        <f t="shared" si="20"/>
        <v>LEVE</v>
      </c>
      <c r="P674" s="2" t="str">
        <f t="shared" si="21"/>
        <v>6 A 35M</v>
      </c>
    </row>
    <row r="675" spans="1:16" x14ac:dyDescent="0.25">
      <c r="A675">
        <v>1443</v>
      </c>
      <c r="B675" s="50">
        <v>45491</v>
      </c>
      <c r="C675" t="s">
        <v>67</v>
      </c>
      <c r="D675">
        <v>93689350</v>
      </c>
      <c r="E675" t="s">
        <v>68</v>
      </c>
      <c r="F675" s="50">
        <v>45309</v>
      </c>
      <c r="G675">
        <v>8.1999999999999993</v>
      </c>
      <c r="H675">
        <v>69.2</v>
      </c>
      <c r="I675">
        <v>6</v>
      </c>
      <c r="J675" t="s">
        <v>43</v>
      </c>
      <c r="K675" t="s">
        <v>19</v>
      </c>
      <c r="L675" t="s">
        <v>7</v>
      </c>
      <c r="M675" t="s">
        <v>7</v>
      </c>
      <c r="N675">
        <v>10.7</v>
      </c>
      <c r="O675" s="51" t="str">
        <f t="shared" si="20"/>
        <v>SIN ANEMIA</v>
      </c>
      <c r="P675" s="2" t="str">
        <f t="shared" si="21"/>
        <v>6 A 35M</v>
      </c>
    </row>
    <row r="676" spans="1:16" x14ac:dyDescent="0.25">
      <c r="A676">
        <v>1444</v>
      </c>
      <c r="B676" s="50">
        <v>45490</v>
      </c>
      <c r="C676" t="s">
        <v>67</v>
      </c>
      <c r="D676">
        <v>91513629</v>
      </c>
      <c r="E676" t="s">
        <v>69</v>
      </c>
      <c r="F676" s="50">
        <v>43723</v>
      </c>
      <c r="G676">
        <v>23</v>
      </c>
      <c r="H676">
        <v>106.5</v>
      </c>
      <c r="I676">
        <v>58</v>
      </c>
      <c r="J676" t="s">
        <v>43</v>
      </c>
      <c r="K676" t="s">
        <v>18</v>
      </c>
      <c r="L676" t="s">
        <v>7</v>
      </c>
      <c r="M676" t="s">
        <v>10</v>
      </c>
      <c r="N676">
        <v>11</v>
      </c>
      <c r="O676" s="51" t="str">
        <f t="shared" si="20"/>
        <v>SIN ANEMIA</v>
      </c>
      <c r="P676" s="2" t="str">
        <f t="shared" si="21"/>
        <v>36 A 59</v>
      </c>
    </row>
    <row r="677" spans="1:16" x14ac:dyDescent="0.25">
      <c r="A677">
        <v>1444</v>
      </c>
      <c r="B677" s="50">
        <v>45490</v>
      </c>
      <c r="C677" t="s">
        <v>67</v>
      </c>
      <c r="D677">
        <v>91766189</v>
      </c>
      <c r="E677" t="s">
        <v>69</v>
      </c>
      <c r="F677" s="50">
        <v>43899</v>
      </c>
      <c r="G677">
        <v>17.850000000000001</v>
      </c>
      <c r="H677">
        <v>101</v>
      </c>
      <c r="I677">
        <v>52</v>
      </c>
      <c r="J677" t="s">
        <v>43</v>
      </c>
      <c r="K677" t="s">
        <v>18</v>
      </c>
      <c r="L677" t="s">
        <v>7</v>
      </c>
      <c r="M677" t="s">
        <v>10</v>
      </c>
      <c r="N677">
        <v>11</v>
      </c>
      <c r="O677" s="51" t="str">
        <f t="shared" si="20"/>
        <v>SIN ANEMIA</v>
      </c>
      <c r="P677" s="2" t="str">
        <f t="shared" si="21"/>
        <v>36 A 59</v>
      </c>
    </row>
    <row r="678" spans="1:16" x14ac:dyDescent="0.25">
      <c r="A678">
        <v>1445</v>
      </c>
      <c r="B678" s="50">
        <v>45490</v>
      </c>
      <c r="C678" t="s">
        <v>67</v>
      </c>
      <c r="D678">
        <v>92977717</v>
      </c>
      <c r="E678" t="s">
        <v>68</v>
      </c>
      <c r="F678" s="50">
        <v>44757</v>
      </c>
      <c r="G678">
        <v>14.6</v>
      </c>
      <c r="H678">
        <v>87.1</v>
      </c>
      <c r="I678">
        <v>24</v>
      </c>
      <c r="J678" t="s">
        <v>42</v>
      </c>
      <c r="K678" t="s">
        <v>20</v>
      </c>
      <c r="L678" t="s">
        <v>7</v>
      </c>
      <c r="M678" t="s">
        <v>9</v>
      </c>
      <c r="N678">
        <v>11</v>
      </c>
      <c r="O678" s="51" t="str">
        <f t="shared" si="20"/>
        <v>SIN ANEMIA</v>
      </c>
      <c r="P678" s="2" t="str">
        <f t="shared" si="21"/>
        <v>6 A 35M</v>
      </c>
    </row>
    <row r="679" spans="1:16" x14ac:dyDescent="0.25">
      <c r="A679">
        <v>1450</v>
      </c>
      <c r="B679" s="50">
        <v>45490</v>
      </c>
      <c r="C679" t="s">
        <v>67</v>
      </c>
      <c r="D679">
        <v>93306803</v>
      </c>
      <c r="E679" t="s">
        <v>68</v>
      </c>
      <c r="F679" s="50">
        <v>45002</v>
      </c>
      <c r="G679">
        <v>10.83</v>
      </c>
      <c r="H679">
        <v>78.5</v>
      </c>
      <c r="I679">
        <v>16</v>
      </c>
      <c r="J679" t="s">
        <v>41</v>
      </c>
      <c r="K679" t="s">
        <v>28</v>
      </c>
      <c r="L679" t="s">
        <v>7</v>
      </c>
      <c r="M679" t="s">
        <v>15</v>
      </c>
      <c r="N679">
        <v>10.9</v>
      </c>
      <c r="O679" s="51" t="str">
        <f t="shared" si="20"/>
        <v>SIN ANEMIA</v>
      </c>
      <c r="P679" s="2" t="str">
        <f t="shared" si="21"/>
        <v>6 A 35M</v>
      </c>
    </row>
    <row r="680" spans="1:16" x14ac:dyDescent="0.25">
      <c r="A680">
        <v>1445</v>
      </c>
      <c r="B680" s="50">
        <v>45490</v>
      </c>
      <c r="C680" t="s">
        <v>67</v>
      </c>
      <c r="D680">
        <v>93467379</v>
      </c>
      <c r="E680" t="s">
        <v>68</v>
      </c>
      <c r="F680" s="50">
        <v>45124</v>
      </c>
      <c r="G680">
        <v>10.8</v>
      </c>
      <c r="H680">
        <v>75.5</v>
      </c>
      <c r="I680">
        <v>12</v>
      </c>
      <c r="J680" t="s">
        <v>42</v>
      </c>
      <c r="K680" t="s">
        <v>20</v>
      </c>
      <c r="L680" t="s">
        <v>7</v>
      </c>
      <c r="M680" t="s">
        <v>9</v>
      </c>
      <c r="N680">
        <v>11.3</v>
      </c>
      <c r="O680" s="51" t="str">
        <f t="shared" si="20"/>
        <v>SIN ANEMIA</v>
      </c>
      <c r="P680" s="2" t="str">
        <f t="shared" si="21"/>
        <v>6 A 35M</v>
      </c>
    </row>
    <row r="681" spans="1:16" x14ac:dyDescent="0.25">
      <c r="A681">
        <v>1445</v>
      </c>
      <c r="B681" s="50">
        <v>45490</v>
      </c>
      <c r="C681" t="s">
        <v>67</v>
      </c>
      <c r="D681">
        <v>93467667</v>
      </c>
      <c r="E681" t="s">
        <v>68</v>
      </c>
      <c r="F681" s="50">
        <v>45124</v>
      </c>
      <c r="G681">
        <v>10.7</v>
      </c>
      <c r="H681">
        <v>74.599999999999994</v>
      </c>
      <c r="I681">
        <v>12</v>
      </c>
      <c r="J681" t="s">
        <v>42</v>
      </c>
      <c r="K681" t="s">
        <v>20</v>
      </c>
      <c r="L681" t="s">
        <v>7</v>
      </c>
      <c r="M681" t="s">
        <v>9</v>
      </c>
      <c r="N681">
        <v>11</v>
      </c>
      <c r="O681" s="51" t="str">
        <f t="shared" si="20"/>
        <v>SIN ANEMIA</v>
      </c>
      <c r="P681" s="2" t="str">
        <f t="shared" si="21"/>
        <v>6 A 35M</v>
      </c>
    </row>
    <row r="682" spans="1:16" x14ac:dyDescent="0.25">
      <c r="A682">
        <v>1443</v>
      </c>
      <c r="B682" s="50">
        <v>45489</v>
      </c>
      <c r="C682" t="s">
        <v>67</v>
      </c>
      <c r="D682">
        <v>80976644</v>
      </c>
      <c r="E682" t="s">
        <v>68</v>
      </c>
      <c r="F682" s="50">
        <v>44672</v>
      </c>
      <c r="G682">
        <v>0</v>
      </c>
      <c r="H682">
        <v>0</v>
      </c>
      <c r="I682">
        <v>27</v>
      </c>
      <c r="J682" t="s">
        <v>43</v>
      </c>
      <c r="K682" t="s">
        <v>19</v>
      </c>
      <c r="L682" t="s">
        <v>7</v>
      </c>
      <c r="M682" t="s">
        <v>7</v>
      </c>
      <c r="N682">
        <v>12.2</v>
      </c>
      <c r="O682" s="51" t="str">
        <f t="shared" si="20"/>
        <v>SIN ANEMIA</v>
      </c>
      <c r="P682" s="2" t="str">
        <f t="shared" si="21"/>
        <v>6 A 35M</v>
      </c>
    </row>
    <row r="683" spans="1:16" x14ac:dyDescent="0.25">
      <c r="A683">
        <v>1446</v>
      </c>
      <c r="B683" s="50">
        <v>45489</v>
      </c>
      <c r="C683" t="s">
        <v>67</v>
      </c>
      <c r="D683">
        <v>91930535</v>
      </c>
      <c r="E683" t="s">
        <v>69</v>
      </c>
      <c r="F683" s="50">
        <v>44026</v>
      </c>
      <c r="G683">
        <v>16.899999999999999</v>
      </c>
      <c r="H683">
        <v>98.6</v>
      </c>
      <c r="I683">
        <v>48</v>
      </c>
      <c r="J683" t="s">
        <v>41</v>
      </c>
      <c r="K683" t="s">
        <v>22</v>
      </c>
      <c r="L683" t="s">
        <v>7</v>
      </c>
      <c r="M683" t="s">
        <v>17</v>
      </c>
      <c r="N683">
        <v>12</v>
      </c>
      <c r="O683" s="51" t="str">
        <f t="shared" si="20"/>
        <v>SIN ANEMIA</v>
      </c>
      <c r="P683" s="2" t="str">
        <f t="shared" si="21"/>
        <v>36 A 59</v>
      </c>
    </row>
    <row r="684" spans="1:16" x14ac:dyDescent="0.25">
      <c r="A684">
        <v>1445</v>
      </c>
      <c r="B684" s="50">
        <v>45489</v>
      </c>
      <c r="C684" t="s">
        <v>67</v>
      </c>
      <c r="D684">
        <v>92451509</v>
      </c>
      <c r="E684" t="s">
        <v>68</v>
      </c>
      <c r="F684" s="50">
        <v>44393</v>
      </c>
      <c r="G684">
        <v>15.5</v>
      </c>
      <c r="H684">
        <v>92.6</v>
      </c>
      <c r="I684">
        <v>36</v>
      </c>
      <c r="J684" t="s">
        <v>42</v>
      </c>
      <c r="K684" t="s">
        <v>20</v>
      </c>
      <c r="L684" t="s">
        <v>7</v>
      </c>
      <c r="M684" t="s">
        <v>9</v>
      </c>
      <c r="N684">
        <v>11</v>
      </c>
      <c r="O684" s="51" t="str">
        <f t="shared" si="20"/>
        <v>SIN ANEMIA</v>
      </c>
      <c r="P684" s="2" t="str">
        <f t="shared" si="21"/>
        <v>36 A 59</v>
      </c>
    </row>
    <row r="685" spans="1:16" x14ac:dyDescent="0.25">
      <c r="A685">
        <v>1443</v>
      </c>
      <c r="B685" s="50">
        <v>45489</v>
      </c>
      <c r="C685" t="s">
        <v>67</v>
      </c>
      <c r="D685">
        <v>92735705</v>
      </c>
      <c r="E685" t="s">
        <v>69</v>
      </c>
      <c r="F685" s="50">
        <v>44593</v>
      </c>
      <c r="G685">
        <v>0</v>
      </c>
      <c r="H685">
        <v>0</v>
      </c>
      <c r="I685">
        <v>29</v>
      </c>
      <c r="J685" t="s">
        <v>43</v>
      </c>
      <c r="K685" t="s">
        <v>19</v>
      </c>
      <c r="L685" t="s">
        <v>7</v>
      </c>
      <c r="M685" t="s">
        <v>7</v>
      </c>
      <c r="N685">
        <v>11</v>
      </c>
      <c r="O685" s="51" t="str">
        <f t="shared" si="20"/>
        <v>SIN ANEMIA</v>
      </c>
      <c r="P685" s="2" t="str">
        <f t="shared" si="21"/>
        <v>6 A 35M</v>
      </c>
    </row>
    <row r="686" spans="1:16" x14ac:dyDescent="0.25">
      <c r="A686">
        <v>1443</v>
      </c>
      <c r="B686" s="50">
        <v>45489</v>
      </c>
      <c r="C686" t="s">
        <v>67</v>
      </c>
      <c r="D686">
        <v>92796161</v>
      </c>
      <c r="E686" t="s">
        <v>68</v>
      </c>
      <c r="F686" s="50">
        <v>44632</v>
      </c>
      <c r="G686">
        <v>0</v>
      </c>
      <c r="H686">
        <v>0</v>
      </c>
      <c r="I686">
        <v>28</v>
      </c>
      <c r="J686" t="s">
        <v>43</v>
      </c>
      <c r="K686" t="s">
        <v>19</v>
      </c>
      <c r="L686" t="s">
        <v>7</v>
      </c>
      <c r="M686" t="s">
        <v>7</v>
      </c>
      <c r="N686">
        <v>12.1</v>
      </c>
      <c r="O686" s="51" t="str">
        <f t="shared" si="20"/>
        <v>SIN ANEMIA</v>
      </c>
      <c r="P686" s="2" t="str">
        <f t="shared" si="21"/>
        <v>6 A 35M</v>
      </c>
    </row>
    <row r="687" spans="1:16" x14ac:dyDescent="0.25">
      <c r="A687">
        <v>1443</v>
      </c>
      <c r="B687" s="50">
        <v>45489</v>
      </c>
      <c r="C687" t="s">
        <v>67</v>
      </c>
      <c r="D687">
        <v>92869956</v>
      </c>
      <c r="E687" t="s">
        <v>68</v>
      </c>
      <c r="F687" s="50">
        <v>44681</v>
      </c>
      <c r="G687">
        <v>0</v>
      </c>
      <c r="H687">
        <v>0</v>
      </c>
      <c r="I687">
        <v>27</v>
      </c>
      <c r="J687" t="s">
        <v>43</v>
      </c>
      <c r="K687" t="s">
        <v>19</v>
      </c>
      <c r="L687" t="s">
        <v>7</v>
      </c>
      <c r="M687" t="s">
        <v>7</v>
      </c>
      <c r="N687">
        <v>11.1</v>
      </c>
      <c r="O687" s="51" t="str">
        <f t="shared" si="20"/>
        <v>SIN ANEMIA</v>
      </c>
      <c r="P687" s="2" t="str">
        <f t="shared" si="21"/>
        <v>6 A 35M</v>
      </c>
    </row>
    <row r="688" spans="1:16" x14ac:dyDescent="0.25">
      <c r="A688">
        <v>1443</v>
      </c>
      <c r="B688" s="50">
        <v>45489</v>
      </c>
      <c r="C688" t="s">
        <v>67</v>
      </c>
      <c r="D688">
        <v>92903213</v>
      </c>
      <c r="E688" t="s">
        <v>69</v>
      </c>
      <c r="F688" s="50">
        <v>44702</v>
      </c>
      <c r="G688">
        <v>0</v>
      </c>
      <c r="H688">
        <v>0</v>
      </c>
      <c r="I688">
        <v>26</v>
      </c>
      <c r="J688" t="s">
        <v>43</v>
      </c>
      <c r="K688" t="s">
        <v>19</v>
      </c>
      <c r="L688" t="s">
        <v>7</v>
      </c>
      <c r="M688" t="s">
        <v>7</v>
      </c>
      <c r="N688">
        <v>11.2</v>
      </c>
      <c r="O688" s="51" t="str">
        <f t="shared" si="20"/>
        <v>SIN ANEMIA</v>
      </c>
      <c r="P688" s="2" t="str">
        <f t="shared" si="21"/>
        <v>6 A 35M</v>
      </c>
    </row>
    <row r="689" spans="1:16" x14ac:dyDescent="0.25">
      <c r="A689">
        <v>1450</v>
      </c>
      <c r="B689" s="50">
        <v>45489</v>
      </c>
      <c r="C689" t="s">
        <v>67</v>
      </c>
      <c r="D689">
        <v>92977441</v>
      </c>
      <c r="E689" t="s">
        <v>69</v>
      </c>
      <c r="F689" s="50">
        <v>44757</v>
      </c>
      <c r="G689">
        <v>13.7</v>
      </c>
      <c r="H689">
        <v>86</v>
      </c>
      <c r="I689">
        <v>24</v>
      </c>
      <c r="J689" t="s">
        <v>41</v>
      </c>
      <c r="K689" t="s">
        <v>28</v>
      </c>
      <c r="L689" t="s">
        <v>7</v>
      </c>
      <c r="M689" t="s">
        <v>15</v>
      </c>
      <c r="N689">
        <v>10.3</v>
      </c>
      <c r="O689" s="51" t="str">
        <f t="shared" si="20"/>
        <v>LEVE</v>
      </c>
      <c r="P689" s="2" t="str">
        <f t="shared" si="21"/>
        <v>6 A 35M</v>
      </c>
    </row>
    <row r="690" spans="1:16" x14ac:dyDescent="0.25">
      <c r="A690">
        <v>1445</v>
      </c>
      <c r="B690" s="50">
        <v>45489</v>
      </c>
      <c r="C690" t="s">
        <v>67</v>
      </c>
      <c r="D690">
        <v>92979100</v>
      </c>
      <c r="E690" t="s">
        <v>69</v>
      </c>
      <c r="F690" s="50">
        <v>44758</v>
      </c>
      <c r="G690">
        <v>16.600000000000001</v>
      </c>
      <c r="H690">
        <v>93.2</v>
      </c>
      <c r="I690">
        <v>24</v>
      </c>
      <c r="J690" t="s">
        <v>42</v>
      </c>
      <c r="K690" t="s">
        <v>20</v>
      </c>
      <c r="L690" t="s">
        <v>7</v>
      </c>
      <c r="M690" t="s">
        <v>9</v>
      </c>
      <c r="N690">
        <v>10.3</v>
      </c>
      <c r="O690" s="51" t="str">
        <f t="shared" si="20"/>
        <v>LEVE</v>
      </c>
      <c r="P690" s="2" t="str">
        <f t="shared" si="21"/>
        <v>6 A 35M</v>
      </c>
    </row>
    <row r="691" spans="1:16" x14ac:dyDescent="0.25">
      <c r="A691">
        <v>1443</v>
      </c>
      <c r="B691" s="50">
        <v>45489</v>
      </c>
      <c r="C691" t="s">
        <v>67</v>
      </c>
      <c r="D691">
        <v>93126045</v>
      </c>
      <c r="E691" t="s">
        <v>68</v>
      </c>
      <c r="F691" s="50">
        <v>44869</v>
      </c>
      <c r="G691">
        <v>0</v>
      </c>
      <c r="H691">
        <v>0</v>
      </c>
      <c r="I691">
        <v>20</v>
      </c>
      <c r="J691" t="s">
        <v>43</v>
      </c>
      <c r="K691" t="s">
        <v>19</v>
      </c>
      <c r="L691" t="s">
        <v>7</v>
      </c>
      <c r="M691" t="s">
        <v>7</v>
      </c>
      <c r="N691">
        <v>11.1</v>
      </c>
      <c r="O691" s="51" t="str">
        <f t="shared" si="20"/>
        <v>SIN ANEMIA</v>
      </c>
      <c r="P691" s="2" t="str">
        <f t="shared" si="21"/>
        <v>6 A 35M</v>
      </c>
    </row>
    <row r="692" spans="1:16" x14ac:dyDescent="0.25">
      <c r="A692">
        <v>1443</v>
      </c>
      <c r="B692" s="50">
        <v>45489</v>
      </c>
      <c r="C692" t="s">
        <v>67</v>
      </c>
      <c r="D692">
        <v>93128360</v>
      </c>
      <c r="E692" t="s">
        <v>68</v>
      </c>
      <c r="F692" s="50">
        <v>44870</v>
      </c>
      <c r="G692">
        <v>0</v>
      </c>
      <c r="H692">
        <v>0</v>
      </c>
      <c r="I692">
        <v>20</v>
      </c>
      <c r="J692" t="s">
        <v>43</v>
      </c>
      <c r="K692" t="s">
        <v>19</v>
      </c>
      <c r="L692" t="s">
        <v>7</v>
      </c>
      <c r="M692" t="s">
        <v>7</v>
      </c>
      <c r="N692">
        <v>12.1</v>
      </c>
      <c r="O692" s="51" t="str">
        <f t="shared" si="20"/>
        <v>SIN ANEMIA</v>
      </c>
      <c r="P692" s="2" t="str">
        <f t="shared" si="21"/>
        <v>6 A 35M</v>
      </c>
    </row>
    <row r="693" spans="1:16" x14ac:dyDescent="0.25">
      <c r="A693">
        <v>1443</v>
      </c>
      <c r="B693" s="50">
        <v>45489</v>
      </c>
      <c r="C693" t="s">
        <v>67</v>
      </c>
      <c r="D693">
        <v>93188555</v>
      </c>
      <c r="E693" t="s">
        <v>69</v>
      </c>
      <c r="F693" s="50">
        <v>44916</v>
      </c>
      <c r="G693">
        <v>0</v>
      </c>
      <c r="H693">
        <v>0</v>
      </c>
      <c r="I693">
        <v>19</v>
      </c>
      <c r="J693" t="s">
        <v>43</v>
      </c>
      <c r="K693" t="s">
        <v>19</v>
      </c>
      <c r="L693" t="s">
        <v>7</v>
      </c>
      <c r="M693" t="s">
        <v>7</v>
      </c>
      <c r="N693">
        <v>11</v>
      </c>
      <c r="O693" s="51" t="str">
        <f t="shared" si="20"/>
        <v>SIN ANEMIA</v>
      </c>
      <c r="P693" s="2" t="str">
        <f t="shared" si="21"/>
        <v>6 A 35M</v>
      </c>
    </row>
    <row r="694" spans="1:16" x14ac:dyDescent="0.25">
      <c r="A694">
        <v>1443</v>
      </c>
      <c r="B694" s="50">
        <v>45489</v>
      </c>
      <c r="C694" t="s">
        <v>67</v>
      </c>
      <c r="D694">
        <v>93411692</v>
      </c>
      <c r="E694" t="s">
        <v>68</v>
      </c>
      <c r="F694" s="50">
        <v>45080</v>
      </c>
      <c r="G694">
        <v>0</v>
      </c>
      <c r="H694">
        <v>0</v>
      </c>
      <c r="I694">
        <v>13</v>
      </c>
      <c r="J694" t="s">
        <v>43</v>
      </c>
      <c r="K694" t="s">
        <v>19</v>
      </c>
      <c r="L694" t="s">
        <v>7</v>
      </c>
      <c r="M694" t="s">
        <v>7</v>
      </c>
      <c r="N694">
        <v>11.2</v>
      </c>
      <c r="O694" s="51" t="str">
        <f t="shared" si="20"/>
        <v>SIN ANEMIA</v>
      </c>
      <c r="P694" s="2" t="str">
        <f t="shared" si="21"/>
        <v>6 A 35M</v>
      </c>
    </row>
    <row r="695" spans="1:16" x14ac:dyDescent="0.25">
      <c r="A695">
        <v>1450</v>
      </c>
      <c r="B695" s="50">
        <v>45489</v>
      </c>
      <c r="C695" t="s">
        <v>67</v>
      </c>
      <c r="D695">
        <v>93484650</v>
      </c>
      <c r="E695" t="s">
        <v>69</v>
      </c>
      <c r="F695" s="50">
        <v>45122</v>
      </c>
      <c r="G695">
        <v>10.3</v>
      </c>
      <c r="H695">
        <v>74.5</v>
      </c>
      <c r="I695">
        <v>12</v>
      </c>
      <c r="J695" t="s">
        <v>41</v>
      </c>
      <c r="K695" t="s">
        <v>28</v>
      </c>
      <c r="L695" t="s">
        <v>7</v>
      </c>
      <c r="M695" t="s">
        <v>15</v>
      </c>
      <c r="N695">
        <v>11</v>
      </c>
      <c r="O695" s="51" t="str">
        <f t="shared" si="20"/>
        <v>SIN ANEMIA</v>
      </c>
      <c r="P695" s="2" t="str">
        <f t="shared" si="21"/>
        <v>6 A 35M</v>
      </c>
    </row>
    <row r="696" spans="1:16" x14ac:dyDescent="0.25">
      <c r="A696">
        <v>1449</v>
      </c>
      <c r="B696" s="50">
        <v>45488</v>
      </c>
      <c r="C696" t="s">
        <v>67</v>
      </c>
      <c r="D696">
        <v>91929411</v>
      </c>
      <c r="E696" t="s">
        <v>69</v>
      </c>
      <c r="F696" s="50">
        <v>44026</v>
      </c>
      <c r="G696">
        <v>18.899999999999999</v>
      </c>
      <c r="H696">
        <v>97.7</v>
      </c>
      <c r="I696">
        <v>48</v>
      </c>
      <c r="J696" t="s">
        <v>41</v>
      </c>
      <c r="K696" t="s">
        <v>21</v>
      </c>
      <c r="L696" t="s">
        <v>7</v>
      </c>
      <c r="M696" t="s">
        <v>15</v>
      </c>
      <c r="N696">
        <v>14</v>
      </c>
      <c r="O696" s="51" t="str">
        <f t="shared" si="20"/>
        <v>SIN ANEMIA</v>
      </c>
      <c r="P696" s="2" t="str">
        <f t="shared" si="21"/>
        <v>36 A 59</v>
      </c>
    </row>
    <row r="697" spans="1:16" x14ac:dyDescent="0.25">
      <c r="A697">
        <v>1444</v>
      </c>
      <c r="B697" s="50">
        <v>45488</v>
      </c>
      <c r="C697" t="s">
        <v>67</v>
      </c>
      <c r="D697">
        <v>92681726</v>
      </c>
      <c r="E697" t="s">
        <v>69</v>
      </c>
      <c r="F697" s="50">
        <v>44554</v>
      </c>
      <c r="G697">
        <v>12.2</v>
      </c>
      <c r="H697">
        <v>87.3</v>
      </c>
      <c r="I697">
        <v>31</v>
      </c>
      <c r="J697" t="s">
        <v>43</v>
      </c>
      <c r="K697" t="s">
        <v>18</v>
      </c>
      <c r="L697" t="s">
        <v>7</v>
      </c>
      <c r="M697" t="s">
        <v>10</v>
      </c>
      <c r="N697">
        <v>12</v>
      </c>
      <c r="O697" s="51" t="str">
        <f t="shared" si="20"/>
        <v>SIN ANEMIA</v>
      </c>
      <c r="P697" s="2" t="str">
        <f t="shared" si="21"/>
        <v>6 A 35M</v>
      </c>
    </row>
    <row r="698" spans="1:16" x14ac:dyDescent="0.25">
      <c r="A698">
        <v>1443</v>
      </c>
      <c r="B698" s="50">
        <v>45488</v>
      </c>
      <c r="C698" t="s">
        <v>67</v>
      </c>
      <c r="D698">
        <v>92712867</v>
      </c>
      <c r="E698" t="s">
        <v>69</v>
      </c>
      <c r="F698" s="50">
        <v>44577</v>
      </c>
      <c r="G698">
        <v>0</v>
      </c>
      <c r="H698">
        <v>0</v>
      </c>
      <c r="I698">
        <v>30</v>
      </c>
      <c r="J698" t="s">
        <v>43</v>
      </c>
      <c r="K698" t="s">
        <v>19</v>
      </c>
      <c r="L698" t="s">
        <v>7</v>
      </c>
      <c r="M698" t="s">
        <v>7</v>
      </c>
      <c r="N698">
        <v>12.7</v>
      </c>
      <c r="O698" s="51" t="str">
        <f t="shared" si="20"/>
        <v>SIN ANEMIA</v>
      </c>
      <c r="P698" s="2" t="str">
        <f t="shared" si="21"/>
        <v>6 A 35M</v>
      </c>
    </row>
    <row r="699" spans="1:16" x14ac:dyDescent="0.25">
      <c r="A699">
        <v>1443</v>
      </c>
      <c r="B699" s="50">
        <v>45488</v>
      </c>
      <c r="C699" t="s">
        <v>67</v>
      </c>
      <c r="D699">
        <v>92714723</v>
      </c>
      <c r="E699" t="s">
        <v>69</v>
      </c>
      <c r="F699" s="50">
        <v>44578</v>
      </c>
      <c r="G699">
        <v>0</v>
      </c>
      <c r="H699">
        <v>0</v>
      </c>
      <c r="I699">
        <v>30</v>
      </c>
      <c r="J699" t="s">
        <v>43</v>
      </c>
      <c r="K699" t="s">
        <v>19</v>
      </c>
      <c r="L699" t="s">
        <v>7</v>
      </c>
      <c r="M699" t="s">
        <v>7</v>
      </c>
      <c r="N699">
        <v>11.1</v>
      </c>
      <c r="O699" s="51" t="str">
        <f t="shared" si="20"/>
        <v>SIN ANEMIA</v>
      </c>
      <c r="P699" s="2" t="str">
        <f t="shared" si="21"/>
        <v>6 A 35M</v>
      </c>
    </row>
    <row r="700" spans="1:16" x14ac:dyDescent="0.25">
      <c r="A700">
        <v>1450</v>
      </c>
      <c r="B700" s="50">
        <v>45488</v>
      </c>
      <c r="C700" t="s">
        <v>67</v>
      </c>
      <c r="D700">
        <v>92782122</v>
      </c>
      <c r="E700" t="s">
        <v>69</v>
      </c>
      <c r="F700" s="50">
        <v>44623</v>
      </c>
      <c r="G700">
        <v>13.7</v>
      </c>
      <c r="H700">
        <v>86</v>
      </c>
      <c r="I700">
        <v>28</v>
      </c>
      <c r="J700" t="s">
        <v>41</v>
      </c>
      <c r="K700" t="s">
        <v>28</v>
      </c>
      <c r="L700" t="s">
        <v>7</v>
      </c>
      <c r="M700" t="s">
        <v>15</v>
      </c>
      <c r="N700">
        <v>12.4</v>
      </c>
      <c r="O700" s="51" t="str">
        <f t="shared" si="20"/>
        <v>SIN ANEMIA</v>
      </c>
      <c r="P700" s="2" t="str">
        <f t="shared" si="21"/>
        <v>6 A 35M</v>
      </c>
    </row>
    <row r="701" spans="1:16" x14ac:dyDescent="0.25">
      <c r="A701">
        <v>1443</v>
      </c>
      <c r="B701" s="50">
        <v>45488</v>
      </c>
      <c r="C701" t="s">
        <v>67</v>
      </c>
      <c r="D701">
        <v>92821936</v>
      </c>
      <c r="E701" t="s">
        <v>68</v>
      </c>
      <c r="F701" s="50">
        <v>44649</v>
      </c>
      <c r="G701">
        <v>0</v>
      </c>
      <c r="H701">
        <v>0</v>
      </c>
      <c r="I701">
        <v>28</v>
      </c>
      <c r="J701" t="s">
        <v>43</v>
      </c>
      <c r="K701" t="s">
        <v>19</v>
      </c>
      <c r="L701" t="s">
        <v>7</v>
      </c>
      <c r="M701" t="s">
        <v>7</v>
      </c>
      <c r="N701">
        <v>11.8</v>
      </c>
      <c r="O701" s="51" t="str">
        <f t="shared" si="20"/>
        <v>SIN ANEMIA</v>
      </c>
      <c r="P701" s="2" t="str">
        <f t="shared" si="21"/>
        <v>6 A 35M</v>
      </c>
    </row>
    <row r="702" spans="1:16" x14ac:dyDescent="0.25">
      <c r="A702">
        <v>1443</v>
      </c>
      <c r="B702" s="50">
        <v>45488</v>
      </c>
      <c r="C702" t="s">
        <v>67</v>
      </c>
      <c r="D702">
        <v>92821960</v>
      </c>
      <c r="E702" t="s">
        <v>69</v>
      </c>
      <c r="F702" s="50">
        <v>44649</v>
      </c>
      <c r="G702">
        <v>0</v>
      </c>
      <c r="H702">
        <v>0</v>
      </c>
      <c r="I702">
        <v>28</v>
      </c>
      <c r="J702" t="s">
        <v>43</v>
      </c>
      <c r="K702" t="s">
        <v>19</v>
      </c>
      <c r="L702" t="s">
        <v>7</v>
      </c>
      <c r="M702" t="s">
        <v>7</v>
      </c>
      <c r="N702">
        <v>11.7</v>
      </c>
      <c r="O702" s="51" t="str">
        <f t="shared" si="20"/>
        <v>SIN ANEMIA</v>
      </c>
      <c r="P702" s="2" t="str">
        <f t="shared" si="21"/>
        <v>6 A 35M</v>
      </c>
    </row>
    <row r="703" spans="1:16" x14ac:dyDescent="0.25">
      <c r="A703">
        <v>1443</v>
      </c>
      <c r="B703" s="50">
        <v>45488</v>
      </c>
      <c r="C703" t="s">
        <v>67</v>
      </c>
      <c r="D703">
        <v>92871129</v>
      </c>
      <c r="E703" t="s">
        <v>69</v>
      </c>
      <c r="F703" s="50">
        <v>44682</v>
      </c>
      <c r="G703">
        <v>0</v>
      </c>
      <c r="H703">
        <v>0</v>
      </c>
      <c r="I703">
        <v>26</v>
      </c>
      <c r="J703" t="s">
        <v>43</v>
      </c>
      <c r="K703" t="s">
        <v>19</v>
      </c>
      <c r="L703" t="s">
        <v>7</v>
      </c>
      <c r="M703" t="s">
        <v>7</v>
      </c>
      <c r="N703">
        <v>11.9</v>
      </c>
      <c r="O703" s="51" t="str">
        <f t="shared" si="20"/>
        <v>SIN ANEMIA</v>
      </c>
      <c r="P703" s="2" t="str">
        <f t="shared" si="21"/>
        <v>6 A 35M</v>
      </c>
    </row>
    <row r="704" spans="1:16" x14ac:dyDescent="0.25">
      <c r="A704">
        <v>1443</v>
      </c>
      <c r="B704" s="50">
        <v>45488</v>
      </c>
      <c r="C704" t="s">
        <v>67</v>
      </c>
      <c r="D704">
        <v>92871350</v>
      </c>
      <c r="E704" t="s">
        <v>69</v>
      </c>
      <c r="F704" s="50">
        <v>44682</v>
      </c>
      <c r="G704">
        <v>0</v>
      </c>
      <c r="H704">
        <v>0</v>
      </c>
      <c r="I704">
        <v>26</v>
      </c>
      <c r="J704" t="s">
        <v>43</v>
      </c>
      <c r="K704" t="s">
        <v>19</v>
      </c>
      <c r="L704" t="s">
        <v>7</v>
      </c>
      <c r="M704" t="s">
        <v>7</v>
      </c>
      <c r="N704">
        <v>11.8</v>
      </c>
      <c r="O704" s="51" t="str">
        <f t="shared" si="20"/>
        <v>SIN ANEMIA</v>
      </c>
      <c r="P704" s="2" t="str">
        <f t="shared" si="21"/>
        <v>6 A 35M</v>
      </c>
    </row>
    <row r="705" spans="1:16" x14ac:dyDescent="0.25">
      <c r="A705">
        <v>1443</v>
      </c>
      <c r="B705" s="50">
        <v>45488</v>
      </c>
      <c r="C705" t="s">
        <v>67</v>
      </c>
      <c r="D705">
        <v>92893438</v>
      </c>
      <c r="E705" t="s">
        <v>69</v>
      </c>
      <c r="F705" s="50">
        <v>44697</v>
      </c>
      <c r="G705">
        <v>0</v>
      </c>
      <c r="H705">
        <v>0</v>
      </c>
      <c r="I705">
        <v>26</v>
      </c>
      <c r="J705" t="s">
        <v>43</v>
      </c>
      <c r="K705" t="s">
        <v>19</v>
      </c>
      <c r="L705" t="s">
        <v>7</v>
      </c>
      <c r="M705" t="s">
        <v>7</v>
      </c>
      <c r="N705">
        <v>12.2</v>
      </c>
      <c r="O705" s="51" t="str">
        <f t="shared" si="20"/>
        <v>SIN ANEMIA</v>
      </c>
      <c r="P705" s="2" t="str">
        <f t="shared" si="21"/>
        <v>6 A 35M</v>
      </c>
    </row>
    <row r="706" spans="1:16" x14ac:dyDescent="0.25">
      <c r="A706">
        <v>1443</v>
      </c>
      <c r="B706" s="50">
        <v>45488</v>
      </c>
      <c r="C706" t="s">
        <v>67</v>
      </c>
      <c r="D706">
        <v>92919621</v>
      </c>
      <c r="E706" t="s">
        <v>69</v>
      </c>
      <c r="F706" s="50">
        <v>44715</v>
      </c>
      <c r="G706">
        <v>0</v>
      </c>
      <c r="H706">
        <v>0</v>
      </c>
      <c r="I706">
        <v>25</v>
      </c>
      <c r="J706" t="s">
        <v>43</v>
      </c>
      <c r="K706" t="s">
        <v>19</v>
      </c>
      <c r="L706" t="s">
        <v>7</v>
      </c>
      <c r="M706" t="s">
        <v>7</v>
      </c>
      <c r="N706">
        <v>11</v>
      </c>
      <c r="O706" s="51" t="str">
        <f t="shared" ref="O706:O769" si="22">IF(AND(I706&lt;=23,N706&lt;7),"SEVERA", IF(AND(I706&lt;=23,N706&lt;=9.4),"MODERADA",IF(AND(I706&lt;=23,N706&lt;=10.4),"LEVE",IF(AND(I706&lt;=23,N706&gt;=10.5),"SIN ANEMIA",IF(AND(I706&lt;=59,N706&lt;7),"SEVERA",IF(AND(I706&lt;=59,N706&lt;=9.9),"MODERADA",IF(AND(I706&lt;=59,N706&lt;=10.9),"LEVE","SIN ANEMIA")))))))</f>
        <v>SIN ANEMIA</v>
      </c>
      <c r="P706" s="2" t="str">
        <f t="shared" ref="P706:P769" si="23">IF(I706&lt;=35,"6 A 35M","36 A 59")</f>
        <v>6 A 35M</v>
      </c>
    </row>
    <row r="707" spans="1:16" x14ac:dyDescent="0.25">
      <c r="A707">
        <v>1445</v>
      </c>
      <c r="B707" s="50">
        <v>45488</v>
      </c>
      <c r="C707" t="s">
        <v>67</v>
      </c>
      <c r="D707">
        <v>92973479</v>
      </c>
      <c r="E707" t="s">
        <v>69</v>
      </c>
      <c r="F707" s="50">
        <v>44754</v>
      </c>
      <c r="G707">
        <v>11.2</v>
      </c>
      <c r="H707">
        <v>83.4</v>
      </c>
      <c r="I707">
        <v>24</v>
      </c>
      <c r="J707" t="s">
        <v>42</v>
      </c>
      <c r="K707" t="s">
        <v>20</v>
      </c>
      <c r="L707" t="s">
        <v>7</v>
      </c>
      <c r="M707" t="s">
        <v>9</v>
      </c>
      <c r="N707">
        <v>11</v>
      </c>
      <c r="O707" s="51" t="str">
        <f t="shared" si="22"/>
        <v>SIN ANEMIA</v>
      </c>
      <c r="P707" s="2" t="str">
        <f t="shared" si="23"/>
        <v>6 A 35M</v>
      </c>
    </row>
    <row r="708" spans="1:16" x14ac:dyDescent="0.25">
      <c r="A708">
        <v>1450</v>
      </c>
      <c r="B708" s="50">
        <v>45488</v>
      </c>
      <c r="C708" t="s">
        <v>67</v>
      </c>
      <c r="D708">
        <v>92975608</v>
      </c>
      <c r="E708" t="s">
        <v>68</v>
      </c>
      <c r="F708" s="50">
        <v>44755</v>
      </c>
      <c r="G708">
        <v>11.4</v>
      </c>
      <c r="H708">
        <v>82.5</v>
      </c>
      <c r="I708">
        <v>24</v>
      </c>
      <c r="J708" t="s">
        <v>41</v>
      </c>
      <c r="K708" t="s">
        <v>28</v>
      </c>
      <c r="L708" t="s">
        <v>7</v>
      </c>
      <c r="M708" t="s">
        <v>15</v>
      </c>
      <c r="N708">
        <v>11.5</v>
      </c>
      <c r="O708" s="51" t="str">
        <f t="shared" si="22"/>
        <v>SIN ANEMIA</v>
      </c>
      <c r="P708" s="2" t="str">
        <f t="shared" si="23"/>
        <v>6 A 35M</v>
      </c>
    </row>
    <row r="709" spans="1:16" x14ac:dyDescent="0.25">
      <c r="A709">
        <v>1443</v>
      </c>
      <c r="B709" s="50">
        <v>45488</v>
      </c>
      <c r="C709" t="s">
        <v>67</v>
      </c>
      <c r="D709">
        <v>93061236</v>
      </c>
      <c r="E709" t="s">
        <v>69</v>
      </c>
      <c r="F709" s="50">
        <v>44819</v>
      </c>
      <c r="G709">
        <v>0</v>
      </c>
      <c r="H709">
        <v>0</v>
      </c>
      <c r="I709">
        <v>22</v>
      </c>
      <c r="J709" t="s">
        <v>43</v>
      </c>
      <c r="K709" t="s">
        <v>19</v>
      </c>
      <c r="L709" t="s">
        <v>7</v>
      </c>
      <c r="M709" t="s">
        <v>7</v>
      </c>
      <c r="N709">
        <v>12.4</v>
      </c>
      <c r="O709" s="51" t="str">
        <f t="shared" si="22"/>
        <v>SIN ANEMIA</v>
      </c>
      <c r="P709" s="2" t="str">
        <f t="shared" si="23"/>
        <v>6 A 35M</v>
      </c>
    </row>
    <row r="710" spans="1:16" x14ac:dyDescent="0.25">
      <c r="A710">
        <v>1443</v>
      </c>
      <c r="B710" s="50">
        <v>45488</v>
      </c>
      <c r="C710" t="s">
        <v>67</v>
      </c>
      <c r="D710">
        <v>93104611</v>
      </c>
      <c r="E710" t="s">
        <v>68</v>
      </c>
      <c r="F710" s="50">
        <v>44852</v>
      </c>
      <c r="G710">
        <v>0</v>
      </c>
      <c r="H710">
        <v>0</v>
      </c>
      <c r="I710">
        <v>21</v>
      </c>
      <c r="J710" t="s">
        <v>43</v>
      </c>
      <c r="K710" t="s">
        <v>19</v>
      </c>
      <c r="L710" t="s">
        <v>7</v>
      </c>
      <c r="M710" t="s">
        <v>7</v>
      </c>
      <c r="N710">
        <v>12</v>
      </c>
      <c r="O710" s="51" t="str">
        <f t="shared" si="22"/>
        <v>SIN ANEMIA</v>
      </c>
      <c r="P710" s="2" t="str">
        <f t="shared" si="23"/>
        <v>6 A 35M</v>
      </c>
    </row>
    <row r="711" spans="1:16" x14ac:dyDescent="0.25">
      <c r="A711">
        <v>1443</v>
      </c>
      <c r="B711" s="50">
        <v>45488</v>
      </c>
      <c r="C711" t="s">
        <v>67</v>
      </c>
      <c r="D711">
        <v>93112619</v>
      </c>
      <c r="E711" t="s">
        <v>68</v>
      </c>
      <c r="F711" s="50">
        <v>44858</v>
      </c>
      <c r="G711">
        <v>0</v>
      </c>
      <c r="H711">
        <v>0</v>
      </c>
      <c r="I711">
        <v>21</v>
      </c>
      <c r="J711" t="s">
        <v>43</v>
      </c>
      <c r="K711" t="s">
        <v>19</v>
      </c>
      <c r="L711" t="s">
        <v>7</v>
      </c>
      <c r="M711" t="s">
        <v>7</v>
      </c>
      <c r="N711">
        <v>11</v>
      </c>
      <c r="O711" s="51" t="str">
        <f t="shared" si="22"/>
        <v>SIN ANEMIA</v>
      </c>
      <c r="P711" s="2" t="str">
        <f t="shared" si="23"/>
        <v>6 A 35M</v>
      </c>
    </row>
    <row r="712" spans="1:16" x14ac:dyDescent="0.25">
      <c r="A712">
        <v>1445</v>
      </c>
      <c r="B712" s="50">
        <v>45488</v>
      </c>
      <c r="C712" t="s">
        <v>67</v>
      </c>
      <c r="D712">
        <v>93221306</v>
      </c>
      <c r="E712" t="s">
        <v>68</v>
      </c>
      <c r="F712" s="50">
        <v>44941</v>
      </c>
      <c r="G712">
        <v>11.4</v>
      </c>
      <c r="H712">
        <v>83.4</v>
      </c>
      <c r="I712">
        <v>18</v>
      </c>
      <c r="J712" t="s">
        <v>42</v>
      </c>
      <c r="K712" t="s">
        <v>20</v>
      </c>
      <c r="L712" t="s">
        <v>7</v>
      </c>
      <c r="M712" t="s">
        <v>9</v>
      </c>
      <c r="N712">
        <v>12</v>
      </c>
      <c r="O712" s="51" t="str">
        <f t="shared" si="22"/>
        <v>SIN ANEMIA</v>
      </c>
      <c r="P712" s="2" t="str">
        <f t="shared" si="23"/>
        <v>6 A 35M</v>
      </c>
    </row>
    <row r="713" spans="1:16" x14ac:dyDescent="0.25">
      <c r="A713">
        <v>1449</v>
      </c>
      <c r="B713" s="50">
        <v>45488</v>
      </c>
      <c r="C713" t="s">
        <v>67</v>
      </c>
      <c r="D713">
        <v>93346379</v>
      </c>
      <c r="E713" t="s">
        <v>69</v>
      </c>
      <c r="F713" s="50">
        <v>45031</v>
      </c>
      <c r="G713">
        <v>12.39</v>
      </c>
      <c r="H713">
        <v>78</v>
      </c>
      <c r="I713">
        <v>15</v>
      </c>
      <c r="J713" t="s">
        <v>41</v>
      </c>
      <c r="K713" t="s">
        <v>21</v>
      </c>
      <c r="L713" t="s">
        <v>7</v>
      </c>
      <c r="M713" t="s">
        <v>15</v>
      </c>
      <c r="N713">
        <v>11.3</v>
      </c>
      <c r="O713" s="51" t="str">
        <f t="shared" si="22"/>
        <v>SIN ANEMIA</v>
      </c>
      <c r="P713" s="2" t="str">
        <f t="shared" si="23"/>
        <v>6 A 35M</v>
      </c>
    </row>
    <row r="714" spans="1:16" x14ac:dyDescent="0.25">
      <c r="A714">
        <v>1443</v>
      </c>
      <c r="B714" s="50">
        <v>45488</v>
      </c>
      <c r="C714" t="s">
        <v>67</v>
      </c>
      <c r="D714">
        <v>93399583</v>
      </c>
      <c r="E714" t="s">
        <v>68</v>
      </c>
      <c r="F714" s="50">
        <v>45071</v>
      </c>
      <c r="G714">
        <v>0</v>
      </c>
      <c r="H714">
        <v>0</v>
      </c>
      <c r="I714">
        <v>14</v>
      </c>
      <c r="J714" t="s">
        <v>43</v>
      </c>
      <c r="K714" t="s">
        <v>19</v>
      </c>
      <c r="L714" t="s">
        <v>7</v>
      </c>
      <c r="M714" t="s">
        <v>7</v>
      </c>
      <c r="N714">
        <v>12.8</v>
      </c>
      <c r="O714" s="51" t="str">
        <f t="shared" si="22"/>
        <v>SIN ANEMIA</v>
      </c>
      <c r="P714" s="2" t="str">
        <f t="shared" si="23"/>
        <v>6 A 35M</v>
      </c>
    </row>
    <row r="715" spans="1:16" x14ac:dyDescent="0.25">
      <c r="A715">
        <v>1443</v>
      </c>
      <c r="B715" s="50">
        <v>45488</v>
      </c>
      <c r="C715" t="s">
        <v>67</v>
      </c>
      <c r="D715">
        <v>93404869</v>
      </c>
      <c r="E715" t="s">
        <v>68</v>
      </c>
      <c r="F715" s="50">
        <v>45075</v>
      </c>
      <c r="G715">
        <v>9</v>
      </c>
      <c r="H715">
        <v>75</v>
      </c>
      <c r="I715">
        <v>14</v>
      </c>
      <c r="J715" t="s">
        <v>43</v>
      </c>
      <c r="K715" t="s">
        <v>19</v>
      </c>
      <c r="L715" t="s">
        <v>7</v>
      </c>
      <c r="M715" t="s">
        <v>7</v>
      </c>
      <c r="N715">
        <v>10.3</v>
      </c>
      <c r="O715" s="51" t="str">
        <f t="shared" si="22"/>
        <v>LEVE</v>
      </c>
      <c r="P715" s="2" t="str">
        <f t="shared" si="23"/>
        <v>6 A 35M</v>
      </c>
    </row>
    <row r="716" spans="1:16" x14ac:dyDescent="0.25">
      <c r="A716">
        <v>1444</v>
      </c>
      <c r="B716" s="50">
        <v>45488</v>
      </c>
      <c r="C716" t="s">
        <v>67</v>
      </c>
      <c r="D716">
        <v>93683546</v>
      </c>
      <c r="E716" t="s">
        <v>69</v>
      </c>
      <c r="F716" s="50">
        <v>45304</v>
      </c>
      <c r="G716">
        <v>10.199999999999999</v>
      </c>
      <c r="H716">
        <v>69</v>
      </c>
      <c r="I716">
        <v>6</v>
      </c>
      <c r="J716" t="s">
        <v>43</v>
      </c>
      <c r="K716" t="s">
        <v>18</v>
      </c>
      <c r="L716" t="s">
        <v>7</v>
      </c>
      <c r="M716" t="s">
        <v>10</v>
      </c>
      <c r="N716">
        <v>12.1</v>
      </c>
      <c r="O716" s="51" t="str">
        <f t="shared" si="22"/>
        <v>SIN ANEMIA</v>
      </c>
      <c r="P716" s="2" t="str">
        <f t="shared" si="23"/>
        <v>6 A 35M</v>
      </c>
    </row>
    <row r="717" spans="1:16" x14ac:dyDescent="0.25">
      <c r="A717">
        <v>1451</v>
      </c>
      <c r="B717" s="50">
        <v>45487</v>
      </c>
      <c r="C717" t="s">
        <v>67</v>
      </c>
      <c r="D717">
        <v>92845879</v>
      </c>
      <c r="E717" t="s">
        <v>69</v>
      </c>
      <c r="F717" s="50">
        <v>44665</v>
      </c>
      <c r="G717">
        <v>10.9</v>
      </c>
      <c r="H717">
        <v>87</v>
      </c>
      <c r="I717">
        <v>27</v>
      </c>
      <c r="J717" t="s">
        <v>41</v>
      </c>
      <c r="K717" t="s">
        <v>29</v>
      </c>
      <c r="L717" t="s">
        <v>7</v>
      </c>
      <c r="M717" t="s">
        <v>15</v>
      </c>
      <c r="N717">
        <v>11.2</v>
      </c>
      <c r="O717" s="51" t="str">
        <f t="shared" si="22"/>
        <v>SIN ANEMIA</v>
      </c>
      <c r="P717" s="2" t="str">
        <f t="shared" si="23"/>
        <v>6 A 35M</v>
      </c>
    </row>
    <row r="718" spans="1:16" x14ac:dyDescent="0.25">
      <c r="A718">
        <v>1449</v>
      </c>
      <c r="B718" s="50">
        <v>45487</v>
      </c>
      <c r="C718" t="s">
        <v>67</v>
      </c>
      <c r="D718">
        <v>93684509</v>
      </c>
      <c r="E718" t="s">
        <v>69</v>
      </c>
      <c r="F718" s="50">
        <v>45305</v>
      </c>
      <c r="G718">
        <v>8.32</v>
      </c>
      <c r="H718">
        <v>67.5</v>
      </c>
      <c r="I718">
        <v>6</v>
      </c>
      <c r="J718" t="s">
        <v>41</v>
      </c>
      <c r="K718" t="s">
        <v>21</v>
      </c>
      <c r="L718" t="s">
        <v>7</v>
      </c>
      <c r="M718" t="s">
        <v>15</v>
      </c>
      <c r="N718">
        <v>11.6</v>
      </c>
      <c r="O718" s="51" t="str">
        <f t="shared" si="22"/>
        <v>SIN ANEMIA</v>
      </c>
      <c r="P718" s="2" t="str">
        <f t="shared" si="23"/>
        <v>6 A 35M</v>
      </c>
    </row>
    <row r="719" spans="1:16" x14ac:dyDescent="0.25">
      <c r="A719">
        <v>1445</v>
      </c>
      <c r="B719" s="50">
        <v>45487</v>
      </c>
      <c r="C719" t="s">
        <v>67</v>
      </c>
      <c r="D719">
        <v>93685064</v>
      </c>
      <c r="E719" t="s">
        <v>69</v>
      </c>
      <c r="F719" s="50">
        <v>45305</v>
      </c>
      <c r="G719">
        <v>8.31</v>
      </c>
      <c r="H719">
        <v>66.2</v>
      </c>
      <c r="I719">
        <v>6</v>
      </c>
      <c r="J719" t="s">
        <v>42</v>
      </c>
      <c r="K719" t="s">
        <v>20</v>
      </c>
      <c r="L719" t="s">
        <v>7</v>
      </c>
      <c r="M719" t="s">
        <v>9</v>
      </c>
      <c r="N719">
        <v>11.4</v>
      </c>
      <c r="O719" s="51" t="str">
        <f t="shared" si="22"/>
        <v>SIN ANEMIA</v>
      </c>
      <c r="P719" s="2" t="str">
        <f t="shared" si="23"/>
        <v>6 A 35M</v>
      </c>
    </row>
    <row r="720" spans="1:16" x14ac:dyDescent="0.25">
      <c r="A720">
        <v>1444</v>
      </c>
      <c r="B720" s="50">
        <v>45486</v>
      </c>
      <c r="C720" t="s">
        <v>67</v>
      </c>
      <c r="D720">
        <v>91618024</v>
      </c>
      <c r="E720" t="s">
        <v>68</v>
      </c>
      <c r="F720" s="50">
        <v>43801</v>
      </c>
      <c r="G720">
        <v>18.399999999999999</v>
      </c>
      <c r="H720">
        <v>106.5</v>
      </c>
      <c r="I720">
        <v>55</v>
      </c>
      <c r="J720" t="s">
        <v>43</v>
      </c>
      <c r="K720" t="s">
        <v>18</v>
      </c>
      <c r="L720" t="s">
        <v>7</v>
      </c>
      <c r="M720" t="s">
        <v>10</v>
      </c>
      <c r="N720">
        <v>11</v>
      </c>
      <c r="O720" s="51" t="str">
        <f t="shared" si="22"/>
        <v>SIN ANEMIA</v>
      </c>
      <c r="P720" s="2" t="str">
        <f t="shared" si="23"/>
        <v>36 A 59</v>
      </c>
    </row>
    <row r="721" spans="1:16" x14ac:dyDescent="0.25">
      <c r="A721">
        <v>1444</v>
      </c>
      <c r="B721" s="50">
        <v>45486</v>
      </c>
      <c r="C721" t="s">
        <v>67</v>
      </c>
      <c r="D721">
        <v>91752365</v>
      </c>
      <c r="E721" t="s">
        <v>68</v>
      </c>
      <c r="F721" s="50">
        <v>43890</v>
      </c>
      <c r="G721">
        <v>15.5</v>
      </c>
      <c r="H721">
        <v>99</v>
      </c>
      <c r="I721">
        <v>53</v>
      </c>
      <c r="J721" t="s">
        <v>43</v>
      </c>
      <c r="K721" t="s">
        <v>18</v>
      </c>
      <c r="L721" t="s">
        <v>7</v>
      </c>
      <c r="M721" t="s">
        <v>10</v>
      </c>
      <c r="N721">
        <v>11</v>
      </c>
      <c r="O721" s="51" t="str">
        <f t="shared" si="22"/>
        <v>SIN ANEMIA</v>
      </c>
      <c r="P721" s="2" t="str">
        <f t="shared" si="23"/>
        <v>36 A 59</v>
      </c>
    </row>
    <row r="722" spans="1:16" x14ac:dyDescent="0.25">
      <c r="A722">
        <v>1444</v>
      </c>
      <c r="B722" s="50">
        <v>45486</v>
      </c>
      <c r="C722" t="s">
        <v>67</v>
      </c>
      <c r="D722">
        <v>92420761</v>
      </c>
      <c r="E722" t="s">
        <v>68</v>
      </c>
      <c r="F722" s="50">
        <v>44372</v>
      </c>
      <c r="G722">
        <v>12.8</v>
      </c>
      <c r="H722">
        <v>88.5</v>
      </c>
      <c r="I722">
        <v>37</v>
      </c>
      <c r="J722" t="s">
        <v>43</v>
      </c>
      <c r="K722" t="s">
        <v>18</v>
      </c>
      <c r="L722" t="s">
        <v>7</v>
      </c>
      <c r="M722" t="s">
        <v>10</v>
      </c>
      <c r="N722">
        <v>12</v>
      </c>
      <c r="O722" s="51" t="str">
        <f t="shared" si="22"/>
        <v>SIN ANEMIA</v>
      </c>
      <c r="P722" s="2" t="str">
        <f t="shared" si="23"/>
        <v>36 A 59</v>
      </c>
    </row>
    <row r="723" spans="1:16" x14ac:dyDescent="0.25">
      <c r="A723">
        <v>1444</v>
      </c>
      <c r="B723" s="50">
        <v>45486</v>
      </c>
      <c r="C723" t="s">
        <v>67</v>
      </c>
      <c r="D723">
        <v>92782426</v>
      </c>
      <c r="E723" t="s">
        <v>69</v>
      </c>
      <c r="F723" s="50">
        <v>44623</v>
      </c>
      <c r="G723">
        <v>12</v>
      </c>
      <c r="H723">
        <v>87</v>
      </c>
      <c r="I723">
        <v>28</v>
      </c>
      <c r="J723" t="s">
        <v>43</v>
      </c>
      <c r="K723" t="s">
        <v>18</v>
      </c>
      <c r="L723" t="s">
        <v>7</v>
      </c>
      <c r="M723" t="s">
        <v>10</v>
      </c>
      <c r="N723">
        <v>11</v>
      </c>
      <c r="O723" s="51" t="str">
        <f t="shared" si="22"/>
        <v>SIN ANEMIA</v>
      </c>
      <c r="P723" s="2" t="str">
        <f t="shared" si="23"/>
        <v>6 A 35M</v>
      </c>
    </row>
    <row r="724" spans="1:16" x14ac:dyDescent="0.25">
      <c r="A724">
        <v>1446</v>
      </c>
      <c r="B724" s="50">
        <v>45486</v>
      </c>
      <c r="C724" t="s">
        <v>67</v>
      </c>
      <c r="D724">
        <v>92970623</v>
      </c>
      <c r="E724" t="s">
        <v>69</v>
      </c>
      <c r="F724" s="50">
        <v>44753</v>
      </c>
      <c r="G724">
        <v>13.1</v>
      </c>
      <c r="H724">
        <v>87.5</v>
      </c>
      <c r="I724">
        <v>24</v>
      </c>
      <c r="J724" t="s">
        <v>41</v>
      </c>
      <c r="K724" t="s">
        <v>22</v>
      </c>
      <c r="L724" t="s">
        <v>7</v>
      </c>
      <c r="M724" t="s">
        <v>17</v>
      </c>
      <c r="N724">
        <v>11.9</v>
      </c>
      <c r="O724" s="51" t="str">
        <f t="shared" si="22"/>
        <v>SIN ANEMIA</v>
      </c>
      <c r="P724" s="2" t="str">
        <f t="shared" si="23"/>
        <v>6 A 35M</v>
      </c>
    </row>
    <row r="725" spans="1:16" x14ac:dyDescent="0.25">
      <c r="A725">
        <v>1451</v>
      </c>
      <c r="B725" s="50">
        <v>45486</v>
      </c>
      <c r="C725" t="s">
        <v>67</v>
      </c>
      <c r="D725">
        <v>92973758</v>
      </c>
      <c r="E725" t="s">
        <v>69</v>
      </c>
      <c r="F725" s="50">
        <v>44755</v>
      </c>
      <c r="G725">
        <v>14</v>
      </c>
      <c r="H725">
        <v>87.3</v>
      </c>
      <c r="I725">
        <v>24</v>
      </c>
      <c r="J725" t="s">
        <v>41</v>
      </c>
      <c r="K725" t="s">
        <v>29</v>
      </c>
      <c r="L725" t="s">
        <v>7</v>
      </c>
      <c r="M725" t="s">
        <v>15</v>
      </c>
      <c r="N725">
        <v>11</v>
      </c>
      <c r="O725" s="51" t="str">
        <f t="shared" si="22"/>
        <v>SIN ANEMIA</v>
      </c>
      <c r="P725" s="2" t="str">
        <f t="shared" si="23"/>
        <v>6 A 35M</v>
      </c>
    </row>
    <row r="726" spans="1:16" x14ac:dyDescent="0.25">
      <c r="A726">
        <v>1446</v>
      </c>
      <c r="B726" s="50">
        <v>45486</v>
      </c>
      <c r="C726" t="s">
        <v>67</v>
      </c>
      <c r="D726">
        <v>93463328</v>
      </c>
      <c r="E726" t="s">
        <v>69</v>
      </c>
      <c r="F726" s="50">
        <v>45120</v>
      </c>
      <c r="G726">
        <v>9.5</v>
      </c>
      <c r="H726">
        <v>72.5</v>
      </c>
      <c r="I726">
        <v>12</v>
      </c>
      <c r="J726" t="s">
        <v>41</v>
      </c>
      <c r="K726" t="s">
        <v>22</v>
      </c>
      <c r="L726" t="s">
        <v>7</v>
      </c>
      <c r="M726" t="s">
        <v>17</v>
      </c>
      <c r="N726">
        <v>11.9</v>
      </c>
      <c r="O726" s="51" t="str">
        <f t="shared" si="22"/>
        <v>SIN ANEMIA</v>
      </c>
      <c r="P726" s="2" t="str">
        <f t="shared" si="23"/>
        <v>6 A 35M</v>
      </c>
    </row>
    <row r="727" spans="1:16" x14ac:dyDescent="0.25">
      <c r="A727">
        <v>1449</v>
      </c>
      <c r="B727" s="50">
        <v>45486</v>
      </c>
      <c r="C727" t="s">
        <v>67</v>
      </c>
      <c r="D727">
        <v>93578204</v>
      </c>
      <c r="E727" t="s">
        <v>69</v>
      </c>
      <c r="F727" s="50">
        <v>45212</v>
      </c>
      <c r="G727">
        <v>8.4499999999999993</v>
      </c>
      <c r="H727">
        <v>69.2</v>
      </c>
      <c r="I727">
        <v>9</v>
      </c>
      <c r="J727" t="s">
        <v>41</v>
      </c>
      <c r="K727" t="s">
        <v>21</v>
      </c>
      <c r="L727" t="s">
        <v>7</v>
      </c>
      <c r="M727" t="s">
        <v>15</v>
      </c>
      <c r="N727">
        <v>11.5</v>
      </c>
      <c r="O727" s="51" t="str">
        <f t="shared" si="22"/>
        <v>SIN ANEMIA</v>
      </c>
      <c r="P727" s="2" t="str">
        <f t="shared" si="23"/>
        <v>6 A 35M</v>
      </c>
    </row>
    <row r="728" spans="1:16" x14ac:dyDescent="0.25">
      <c r="A728">
        <v>1445</v>
      </c>
      <c r="B728" s="50">
        <v>45486</v>
      </c>
      <c r="C728" t="s">
        <v>67</v>
      </c>
      <c r="D728">
        <v>93664539</v>
      </c>
      <c r="E728" t="s">
        <v>68</v>
      </c>
      <c r="F728" s="50">
        <v>45287</v>
      </c>
      <c r="G728">
        <v>9</v>
      </c>
      <c r="H728">
        <v>68.8</v>
      </c>
      <c r="I728">
        <v>7</v>
      </c>
      <c r="J728" t="s">
        <v>42</v>
      </c>
      <c r="K728" t="s">
        <v>20</v>
      </c>
      <c r="L728" t="s">
        <v>7</v>
      </c>
      <c r="M728" t="s">
        <v>9</v>
      </c>
      <c r="N728">
        <v>11.9</v>
      </c>
      <c r="O728" s="51" t="str">
        <f t="shared" si="22"/>
        <v>SIN ANEMIA</v>
      </c>
      <c r="P728" s="2" t="str">
        <f t="shared" si="23"/>
        <v>6 A 35M</v>
      </c>
    </row>
    <row r="729" spans="1:16" x14ac:dyDescent="0.25">
      <c r="A729">
        <v>1443</v>
      </c>
      <c r="B729" s="50">
        <v>45486</v>
      </c>
      <c r="C729" t="s">
        <v>67</v>
      </c>
      <c r="D729">
        <v>93683542</v>
      </c>
      <c r="E729" t="s">
        <v>68</v>
      </c>
      <c r="F729" s="50">
        <v>45303</v>
      </c>
      <c r="G729">
        <v>8.6999999999999993</v>
      </c>
      <c r="H729">
        <v>68</v>
      </c>
      <c r="I729">
        <v>6</v>
      </c>
      <c r="J729" t="s">
        <v>43</v>
      </c>
      <c r="K729" t="s">
        <v>19</v>
      </c>
      <c r="L729" t="s">
        <v>7</v>
      </c>
      <c r="M729" t="s">
        <v>7</v>
      </c>
      <c r="N729">
        <v>12.9</v>
      </c>
      <c r="O729" s="51" t="str">
        <f t="shared" si="22"/>
        <v>SIN ANEMIA</v>
      </c>
      <c r="P729" s="2" t="str">
        <f t="shared" si="23"/>
        <v>6 A 35M</v>
      </c>
    </row>
    <row r="730" spans="1:16" x14ac:dyDescent="0.25">
      <c r="A730">
        <v>1445</v>
      </c>
      <c r="B730" s="50">
        <v>45485</v>
      </c>
      <c r="C730" t="s">
        <v>67</v>
      </c>
      <c r="D730">
        <v>80922874</v>
      </c>
      <c r="E730" t="s">
        <v>69</v>
      </c>
      <c r="F730" s="50">
        <v>45119</v>
      </c>
      <c r="G730">
        <v>9.8000000000000007</v>
      </c>
      <c r="H730">
        <v>74</v>
      </c>
      <c r="I730">
        <v>12</v>
      </c>
      <c r="J730" t="s">
        <v>42</v>
      </c>
      <c r="K730" t="s">
        <v>20</v>
      </c>
      <c r="L730" t="s">
        <v>7</v>
      </c>
      <c r="M730" t="s">
        <v>9</v>
      </c>
      <c r="N730">
        <v>11.4</v>
      </c>
      <c r="O730" s="51" t="str">
        <f t="shared" si="22"/>
        <v>SIN ANEMIA</v>
      </c>
      <c r="P730" s="2" t="str">
        <f t="shared" si="23"/>
        <v>6 A 35M</v>
      </c>
    </row>
    <row r="731" spans="1:16" x14ac:dyDescent="0.25">
      <c r="A731">
        <v>1444</v>
      </c>
      <c r="B731" s="50">
        <v>45485</v>
      </c>
      <c r="C731" t="s">
        <v>67</v>
      </c>
      <c r="D731">
        <v>91453460</v>
      </c>
      <c r="E731" t="s">
        <v>68</v>
      </c>
      <c r="F731" s="50">
        <v>43687</v>
      </c>
      <c r="G731">
        <v>21.5</v>
      </c>
      <c r="H731">
        <v>109</v>
      </c>
      <c r="I731">
        <v>59</v>
      </c>
      <c r="J731" t="s">
        <v>43</v>
      </c>
      <c r="K731" t="s">
        <v>18</v>
      </c>
      <c r="L731" t="s">
        <v>7</v>
      </c>
      <c r="M731" t="s">
        <v>10</v>
      </c>
      <c r="N731">
        <v>11.8</v>
      </c>
      <c r="O731" s="51" t="str">
        <f t="shared" si="22"/>
        <v>SIN ANEMIA</v>
      </c>
      <c r="P731" s="2" t="str">
        <f t="shared" si="23"/>
        <v>36 A 59</v>
      </c>
    </row>
    <row r="732" spans="1:16" x14ac:dyDescent="0.25">
      <c r="A732">
        <v>1444</v>
      </c>
      <c r="B732" s="50">
        <v>45485</v>
      </c>
      <c r="C732" t="s">
        <v>67</v>
      </c>
      <c r="D732">
        <v>91503109</v>
      </c>
      <c r="E732" t="s">
        <v>69</v>
      </c>
      <c r="F732" s="50">
        <v>43722</v>
      </c>
      <c r="G732">
        <v>19</v>
      </c>
      <c r="H732">
        <v>109</v>
      </c>
      <c r="I732">
        <v>58</v>
      </c>
      <c r="J732" t="s">
        <v>43</v>
      </c>
      <c r="K732" t="s">
        <v>18</v>
      </c>
      <c r="L732" t="s">
        <v>7</v>
      </c>
      <c r="M732" t="s">
        <v>10</v>
      </c>
      <c r="N732">
        <v>11.5</v>
      </c>
      <c r="O732" s="51" t="str">
        <f t="shared" si="22"/>
        <v>SIN ANEMIA</v>
      </c>
      <c r="P732" s="2" t="str">
        <f t="shared" si="23"/>
        <v>36 A 59</v>
      </c>
    </row>
    <row r="733" spans="1:16" x14ac:dyDescent="0.25">
      <c r="A733">
        <v>1444</v>
      </c>
      <c r="B733" s="50">
        <v>45485</v>
      </c>
      <c r="C733" t="s">
        <v>67</v>
      </c>
      <c r="D733">
        <v>91511967</v>
      </c>
      <c r="E733" t="s">
        <v>69</v>
      </c>
      <c r="F733" s="50">
        <v>43729</v>
      </c>
      <c r="G733">
        <v>19</v>
      </c>
      <c r="H733">
        <v>106.5</v>
      </c>
      <c r="I733">
        <v>58</v>
      </c>
      <c r="J733" t="s">
        <v>43</v>
      </c>
      <c r="K733" t="s">
        <v>18</v>
      </c>
      <c r="L733" t="s">
        <v>7</v>
      </c>
      <c r="M733" t="s">
        <v>10</v>
      </c>
      <c r="N733">
        <v>11</v>
      </c>
      <c r="O733" s="51" t="str">
        <f t="shared" si="22"/>
        <v>SIN ANEMIA</v>
      </c>
      <c r="P733" s="2" t="str">
        <f t="shared" si="23"/>
        <v>36 A 59</v>
      </c>
    </row>
    <row r="734" spans="1:16" x14ac:dyDescent="0.25">
      <c r="A734">
        <v>1444</v>
      </c>
      <c r="B734" s="50">
        <v>45485</v>
      </c>
      <c r="C734" t="s">
        <v>67</v>
      </c>
      <c r="D734">
        <v>91572766</v>
      </c>
      <c r="E734" t="s">
        <v>68</v>
      </c>
      <c r="F734" s="50">
        <v>43771</v>
      </c>
      <c r="G734">
        <v>23</v>
      </c>
      <c r="H734">
        <v>110.5</v>
      </c>
      <c r="I734">
        <v>56</v>
      </c>
      <c r="J734" t="s">
        <v>43</v>
      </c>
      <c r="K734" t="s">
        <v>18</v>
      </c>
      <c r="L734" t="s">
        <v>7</v>
      </c>
      <c r="M734" t="s">
        <v>10</v>
      </c>
      <c r="N734">
        <v>12.2</v>
      </c>
      <c r="O734" s="51" t="str">
        <f t="shared" si="22"/>
        <v>SIN ANEMIA</v>
      </c>
      <c r="P734" s="2" t="str">
        <f t="shared" si="23"/>
        <v>36 A 59</v>
      </c>
    </row>
    <row r="735" spans="1:16" x14ac:dyDescent="0.25">
      <c r="A735">
        <v>1444</v>
      </c>
      <c r="B735" s="50">
        <v>45485</v>
      </c>
      <c r="C735" t="s">
        <v>67</v>
      </c>
      <c r="D735">
        <v>91576264</v>
      </c>
      <c r="E735" t="s">
        <v>69</v>
      </c>
      <c r="F735" s="50">
        <v>43773</v>
      </c>
      <c r="G735">
        <v>20.5</v>
      </c>
      <c r="H735">
        <v>109</v>
      </c>
      <c r="I735">
        <v>56</v>
      </c>
      <c r="J735" t="s">
        <v>43</v>
      </c>
      <c r="K735" t="s">
        <v>18</v>
      </c>
      <c r="L735" t="s">
        <v>7</v>
      </c>
      <c r="M735" t="s">
        <v>10</v>
      </c>
      <c r="N735">
        <v>11</v>
      </c>
      <c r="O735" s="51" t="str">
        <f t="shared" si="22"/>
        <v>SIN ANEMIA</v>
      </c>
      <c r="P735" s="2" t="str">
        <f t="shared" si="23"/>
        <v>36 A 59</v>
      </c>
    </row>
    <row r="736" spans="1:16" x14ac:dyDescent="0.25">
      <c r="A736">
        <v>1444</v>
      </c>
      <c r="B736" s="50">
        <v>45485</v>
      </c>
      <c r="C736" t="s">
        <v>67</v>
      </c>
      <c r="D736">
        <v>91585951</v>
      </c>
      <c r="E736" t="s">
        <v>68</v>
      </c>
      <c r="F736" s="50">
        <v>43779</v>
      </c>
      <c r="G736">
        <v>18.2</v>
      </c>
      <c r="H736">
        <v>104</v>
      </c>
      <c r="I736">
        <v>56</v>
      </c>
      <c r="J736" t="s">
        <v>43</v>
      </c>
      <c r="K736" t="s">
        <v>18</v>
      </c>
      <c r="L736" t="s">
        <v>7</v>
      </c>
      <c r="M736" t="s">
        <v>10</v>
      </c>
      <c r="N736">
        <v>11.5</v>
      </c>
      <c r="O736" s="51" t="str">
        <f t="shared" si="22"/>
        <v>SIN ANEMIA</v>
      </c>
      <c r="P736" s="2" t="str">
        <f t="shared" si="23"/>
        <v>36 A 59</v>
      </c>
    </row>
    <row r="737" spans="1:16" x14ac:dyDescent="0.25">
      <c r="A737">
        <v>1444</v>
      </c>
      <c r="B737" s="50">
        <v>45485</v>
      </c>
      <c r="C737" t="s">
        <v>67</v>
      </c>
      <c r="D737">
        <v>91623042</v>
      </c>
      <c r="E737" t="s">
        <v>68</v>
      </c>
      <c r="F737" s="50">
        <v>43804</v>
      </c>
      <c r="G737">
        <v>16.899999999999999</v>
      </c>
      <c r="H737">
        <v>109</v>
      </c>
      <c r="I737">
        <v>55</v>
      </c>
      <c r="J737" t="s">
        <v>43</v>
      </c>
      <c r="K737" t="s">
        <v>18</v>
      </c>
      <c r="L737" t="s">
        <v>7</v>
      </c>
      <c r="M737" t="s">
        <v>10</v>
      </c>
      <c r="N737">
        <v>12.1</v>
      </c>
      <c r="O737" s="51" t="str">
        <f t="shared" si="22"/>
        <v>SIN ANEMIA</v>
      </c>
      <c r="P737" s="2" t="str">
        <f t="shared" si="23"/>
        <v>36 A 59</v>
      </c>
    </row>
    <row r="738" spans="1:16" x14ac:dyDescent="0.25">
      <c r="A738">
        <v>1444</v>
      </c>
      <c r="B738" s="50">
        <v>45485</v>
      </c>
      <c r="C738" t="s">
        <v>67</v>
      </c>
      <c r="D738">
        <v>91641818</v>
      </c>
      <c r="E738" t="s">
        <v>69</v>
      </c>
      <c r="F738" s="50">
        <v>43817</v>
      </c>
      <c r="G738">
        <v>15.6</v>
      </c>
      <c r="H738">
        <v>102.5</v>
      </c>
      <c r="I738">
        <v>55</v>
      </c>
      <c r="J738" t="s">
        <v>43</v>
      </c>
      <c r="K738" t="s">
        <v>18</v>
      </c>
      <c r="L738" t="s">
        <v>7</v>
      </c>
      <c r="M738" t="s">
        <v>10</v>
      </c>
      <c r="N738">
        <v>12.6</v>
      </c>
      <c r="O738" s="51" t="str">
        <f t="shared" si="22"/>
        <v>SIN ANEMIA</v>
      </c>
      <c r="P738" s="2" t="str">
        <f t="shared" si="23"/>
        <v>36 A 59</v>
      </c>
    </row>
    <row r="739" spans="1:16" x14ac:dyDescent="0.25">
      <c r="A739">
        <v>1444</v>
      </c>
      <c r="B739" s="50">
        <v>45485</v>
      </c>
      <c r="C739" t="s">
        <v>67</v>
      </c>
      <c r="D739">
        <v>91670242</v>
      </c>
      <c r="E739" t="s">
        <v>68</v>
      </c>
      <c r="F739" s="50">
        <v>43837</v>
      </c>
      <c r="G739">
        <v>16.100000000000001</v>
      </c>
      <c r="H739">
        <v>112.5</v>
      </c>
      <c r="I739">
        <v>54</v>
      </c>
      <c r="J739" t="s">
        <v>43</v>
      </c>
      <c r="K739" t="s">
        <v>18</v>
      </c>
      <c r="L739" t="s">
        <v>7</v>
      </c>
      <c r="M739" t="s">
        <v>10</v>
      </c>
      <c r="N739">
        <v>12.4</v>
      </c>
      <c r="O739" s="51" t="str">
        <f t="shared" si="22"/>
        <v>SIN ANEMIA</v>
      </c>
      <c r="P739" s="2" t="str">
        <f t="shared" si="23"/>
        <v>36 A 59</v>
      </c>
    </row>
    <row r="740" spans="1:16" x14ac:dyDescent="0.25">
      <c r="A740">
        <v>1444</v>
      </c>
      <c r="B740" s="50">
        <v>45485</v>
      </c>
      <c r="C740" t="s">
        <v>67</v>
      </c>
      <c r="D740">
        <v>91747522</v>
      </c>
      <c r="E740" t="s">
        <v>68</v>
      </c>
      <c r="F740" s="50">
        <v>43887</v>
      </c>
      <c r="G740">
        <v>21.5</v>
      </c>
      <c r="H740">
        <v>106</v>
      </c>
      <c r="I740">
        <v>53</v>
      </c>
      <c r="J740" t="s">
        <v>43</v>
      </c>
      <c r="K740" t="s">
        <v>18</v>
      </c>
      <c r="L740" t="s">
        <v>7</v>
      </c>
      <c r="M740" t="s">
        <v>10</v>
      </c>
      <c r="N740">
        <v>12.8</v>
      </c>
      <c r="O740" s="51" t="str">
        <f t="shared" si="22"/>
        <v>SIN ANEMIA</v>
      </c>
      <c r="P740" s="2" t="str">
        <f t="shared" si="23"/>
        <v>36 A 59</v>
      </c>
    </row>
    <row r="741" spans="1:16" x14ac:dyDescent="0.25">
      <c r="A741">
        <v>1444</v>
      </c>
      <c r="B741" s="50">
        <v>45485</v>
      </c>
      <c r="C741" t="s">
        <v>67</v>
      </c>
      <c r="D741">
        <v>91748644</v>
      </c>
      <c r="E741" t="s">
        <v>69</v>
      </c>
      <c r="F741" s="50">
        <v>43888</v>
      </c>
      <c r="G741">
        <v>17</v>
      </c>
      <c r="H741">
        <v>99</v>
      </c>
      <c r="I741">
        <v>53</v>
      </c>
      <c r="J741" t="s">
        <v>43</v>
      </c>
      <c r="K741" t="s">
        <v>18</v>
      </c>
      <c r="L741" t="s">
        <v>7</v>
      </c>
      <c r="M741" t="s">
        <v>10</v>
      </c>
      <c r="N741">
        <v>12.3</v>
      </c>
      <c r="O741" s="51" t="str">
        <f t="shared" si="22"/>
        <v>SIN ANEMIA</v>
      </c>
      <c r="P741" s="2" t="str">
        <f t="shared" si="23"/>
        <v>36 A 59</v>
      </c>
    </row>
    <row r="742" spans="1:16" x14ac:dyDescent="0.25">
      <c r="A742">
        <v>1444</v>
      </c>
      <c r="B742" s="50">
        <v>45485</v>
      </c>
      <c r="C742" t="s">
        <v>67</v>
      </c>
      <c r="D742">
        <v>91752356</v>
      </c>
      <c r="E742" t="s">
        <v>68</v>
      </c>
      <c r="F742" s="50">
        <v>43890</v>
      </c>
      <c r="G742">
        <v>14.5</v>
      </c>
      <c r="H742">
        <v>100.5</v>
      </c>
      <c r="I742">
        <v>53</v>
      </c>
      <c r="J742" t="s">
        <v>43</v>
      </c>
      <c r="K742" t="s">
        <v>18</v>
      </c>
      <c r="L742" t="s">
        <v>7</v>
      </c>
      <c r="M742" t="s">
        <v>10</v>
      </c>
      <c r="N742">
        <v>11</v>
      </c>
      <c r="O742" s="51" t="str">
        <f t="shared" si="22"/>
        <v>SIN ANEMIA</v>
      </c>
      <c r="P742" s="2" t="str">
        <f t="shared" si="23"/>
        <v>36 A 59</v>
      </c>
    </row>
    <row r="743" spans="1:16" x14ac:dyDescent="0.25">
      <c r="A743">
        <v>1447</v>
      </c>
      <c r="B743" s="50">
        <v>45485</v>
      </c>
      <c r="C743" t="s">
        <v>67</v>
      </c>
      <c r="D743">
        <v>91918105</v>
      </c>
      <c r="E743" t="s">
        <v>68</v>
      </c>
      <c r="F743" s="50">
        <v>44017</v>
      </c>
      <c r="G743">
        <v>17.5</v>
      </c>
      <c r="H743">
        <v>100.7</v>
      </c>
      <c r="I743">
        <v>48</v>
      </c>
      <c r="J743" t="s">
        <v>43</v>
      </c>
      <c r="K743" t="s">
        <v>24</v>
      </c>
      <c r="L743" t="s">
        <v>7</v>
      </c>
      <c r="M743" t="s">
        <v>10</v>
      </c>
      <c r="N743">
        <v>13.3</v>
      </c>
      <c r="O743" s="51" t="str">
        <f t="shared" si="22"/>
        <v>SIN ANEMIA</v>
      </c>
      <c r="P743" s="2" t="str">
        <f t="shared" si="23"/>
        <v>36 A 59</v>
      </c>
    </row>
    <row r="744" spans="1:16" x14ac:dyDescent="0.25">
      <c r="A744">
        <v>1446</v>
      </c>
      <c r="B744" s="50">
        <v>45485</v>
      </c>
      <c r="C744" t="s">
        <v>67</v>
      </c>
      <c r="D744">
        <v>92707715</v>
      </c>
      <c r="E744" t="s">
        <v>69</v>
      </c>
      <c r="F744" s="50">
        <v>44573</v>
      </c>
      <c r="G744">
        <v>18.8</v>
      </c>
      <c r="H744">
        <v>88.9</v>
      </c>
      <c r="I744">
        <v>30</v>
      </c>
      <c r="J744" t="s">
        <v>41</v>
      </c>
      <c r="K744" t="s">
        <v>22</v>
      </c>
      <c r="L744" t="s">
        <v>7</v>
      </c>
      <c r="M744" t="s">
        <v>17</v>
      </c>
      <c r="N744">
        <v>12</v>
      </c>
      <c r="O744" s="51" t="str">
        <f t="shared" si="22"/>
        <v>SIN ANEMIA</v>
      </c>
      <c r="P744" s="2" t="str">
        <f t="shared" si="23"/>
        <v>6 A 35M</v>
      </c>
    </row>
    <row r="745" spans="1:16" x14ac:dyDescent="0.25">
      <c r="A745">
        <v>1446</v>
      </c>
      <c r="B745" s="50">
        <v>45485</v>
      </c>
      <c r="C745" t="s">
        <v>67</v>
      </c>
      <c r="D745">
        <v>92707730</v>
      </c>
      <c r="E745" t="s">
        <v>69</v>
      </c>
      <c r="F745" s="50">
        <v>44573</v>
      </c>
      <c r="G745">
        <v>17.7</v>
      </c>
      <c r="H745">
        <v>88.2</v>
      </c>
      <c r="I745">
        <v>30</v>
      </c>
      <c r="J745" t="s">
        <v>41</v>
      </c>
      <c r="K745" t="s">
        <v>22</v>
      </c>
      <c r="L745" t="s">
        <v>7</v>
      </c>
      <c r="M745" t="s">
        <v>17</v>
      </c>
      <c r="N745">
        <v>11</v>
      </c>
      <c r="O745" s="51" t="str">
        <f t="shared" si="22"/>
        <v>SIN ANEMIA</v>
      </c>
      <c r="P745" s="2" t="str">
        <f t="shared" si="23"/>
        <v>6 A 35M</v>
      </c>
    </row>
    <row r="746" spans="1:16" x14ac:dyDescent="0.25">
      <c r="A746">
        <v>1447</v>
      </c>
      <c r="B746" s="50">
        <v>45485</v>
      </c>
      <c r="C746" t="s">
        <v>67</v>
      </c>
      <c r="D746">
        <v>92972516</v>
      </c>
      <c r="E746" t="s">
        <v>68</v>
      </c>
      <c r="F746" s="50">
        <v>44754</v>
      </c>
      <c r="G746">
        <v>14.2</v>
      </c>
      <c r="H746">
        <v>91.1</v>
      </c>
      <c r="I746">
        <v>24</v>
      </c>
      <c r="J746" t="s">
        <v>43</v>
      </c>
      <c r="K746" t="s">
        <v>24</v>
      </c>
      <c r="L746" t="s">
        <v>7</v>
      </c>
      <c r="M746" t="s">
        <v>10</v>
      </c>
      <c r="N746">
        <v>11.5</v>
      </c>
      <c r="O746" s="51" t="str">
        <f t="shared" si="22"/>
        <v>SIN ANEMIA</v>
      </c>
      <c r="P746" s="2" t="str">
        <f t="shared" si="23"/>
        <v>6 A 35M</v>
      </c>
    </row>
    <row r="747" spans="1:16" x14ac:dyDescent="0.25">
      <c r="A747">
        <v>1447</v>
      </c>
      <c r="B747" s="50">
        <v>45485</v>
      </c>
      <c r="C747" t="s">
        <v>67</v>
      </c>
      <c r="D747">
        <v>92973381</v>
      </c>
      <c r="E747" t="s">
        <v>69</v>
      </c>
      <c r="F747" s="50">
        <v>44754</v>
      </c>
      <c r="G747">
        <v>11.5</v>
      </c>
      <c r="H747">
        <v>81.5</v>
      </c>
      <c r="I747">
        <v>24</v>
      </c>
      <c r="J747" t="s">
        <v>43</v>
      </c>
      <c r="K747" t="s">
        <v>24</v>
      </c>
      <c r="L747" t="s">
        <v>7</v>
      </c>
      <c r="M747" t="s">
        <v>10</v>
      </c>
      <c r="N747">
        <v>10.8</v>
      </c>
      <c r="O747" s="51" t="str">
        <f t="shared" si="22"/>
        <v>LEVE</v>
      </c>
      <c r="P747" s="2" t="str">
        <f t="shared" si="23"/>
        <v>6 A 35M</v>
      </c>
    </row>
    <row r="748" spans="1:16" x14ac:dyDescent="0.25">
      <c r="A748">
        <v>1447</v>
      </c>
      <c r="B748" s="50">
        <v>45485</v>
      </c>
      <c r="C748" t="s">
        <v>67</v>
      </c>
      <c r="D748">
        <v>93682750</v>
      </c>
      <c r="E748" t="s">
        <v>68</v>
      </c>
      <c r="F748" s="50">
        <v>45303</v>
      </c>
      <c r="G748">
        <v>9.4</v>
      </c>
      <c r="H748">
        <v>69.099999999999994</v>
      </c>
      <c r="I748">
        <v>6</v>
      </c>
      <c r="J748" t="s">
        <v>43</v>
      </c>
      <c r="K748" t="s">
        <v>24</v>
      </c>
      <c r="L748" t="s">
        <v>7</v>
      </c>
      <c r="M748" t="s">
        <v>10</v>
      </c>
      <c r="N748">
        <v>11.1</v>
      </c>
      <c r="O748" s="51" t="str">
        <f t="shared" si="22"/>
        <v>SIN ANEMIA</v>
      </c>
      <c r="P748" s="2" t="str">
        <f t="shared" si="23"/>
        <v>6 A 35M</v>
      </c>
    </row>
    <row r="749" spans="1:16" x14ac:dyDescent="0.25">
      <c r="A749">
        <v>1449</v>
      </c>
      <c r="B749" s="50">
        <v>45485</v>
      </c>
      <c r="C749" t="s">
        <v>67</v>
      </c>
      <c r="D749">
        <v>93683328</v>
      </c>
      <c r="E749" t="s">
        <v>69</v>
      </c>
      <c r="F749" s="50">
        <v>45303</v>
      </c>
      <c r="G749">
        <v>7.72</v>
      </c>
      <c r="H749">
        <v>66.5</v>
      </c>
      <c r="I749">
        <v>6</v>
      </c>
      <c r="J749" t="s">
        <v>41</v>
      </c>
      <c r="K749" t="s">
        <v>21</v>
      </c>
      <c r="L749" t="s">
        <v>7</v>
      </c>
      <c r="M749" t="s">
        <v>15</v>
      </c>
      <c r="N749">
        <v>11.6</v>
      </c>
      <c r="O749" s="51" t="str">
        <f t="shared" si="22"/>
        <v>SIN ANEMIA</v>
      </c>
      <c r="P749" s="2" t="str">
        <f t="shared" si="23"/>
        <v>6 A 35M</v>
      </c>
    </row>
    <row r="750" spans="1:16" x14ac:dyDescent="0.25">
      <c r="A750">
        <v>1444</v>
      </c>
      <c r="B750" s="50">
        <v>45484</v>
      </c>
      <c r="C750" t="s">
        <v>67</v>
      </c>
      <c r="D750">
        <v>91715747</v>
      </c>
      <c r="E750" t="s">
        <v>69</v>
      </c>
      <c r="F750" s="50">
        <v>43867</v>
      </c>
      <c r="G750">
        <v>16.899999999999999</v>
      </c>
      <c r="H750">
        <v>103</v>
      </c>
      <c r="I750">
        <v>53</v>
      </c>
      <c r="J750" t="s">
        <v>43</v>
      </c>
      <c r="K750" t="s">
        <v>18</v>
      </c>
      <c r="L750" t="s">
        <v>7</v>
      </c>
      <c r="M750" t="s">
        <v>10</v>
      </c>
      <c r="N750">
        <v>11.7</v>
      </c>
      <c r="O750" s="51" t="str">
        <f t="shared" si="22"/>
        <v>SIN ANEMIA</v>
      </c>
      <c r="P750" s="2" t="str">
        <f t="shared" si="23"/>
        <v>36 A 59</v>
      </c>
    </row>
    <row r="751" spans="1:16" x14ac:dyDescent="0.25">
      <c r="A751">
        <v>1447</v>
      </c>
      <c r="B751" s="50">
        <v>45484</v>
      </c>
      <c r="C751" t="s">
        <v>67</v>
      </c>
      <c r="D751">
        <v>92293607</v>
      </c>
      <c r="E751" t="s">
        <v>68</v>
      </c>
      <c r="F751" s="50">
        <v>44284</v>
      </c>
      <c r="G751">
        <v>16.600000000000001</v>
      </c>
      <c r="H751">
        <v>99.8</v>
      </c>
      <c r="I751">
        <v>40</v>
      </c>
      <c r="J751" t="s">
        <v>43</v>
      </c>
      <c r="K751" t="s">
        <v>24</v>
      </c>
      <c r="L751" t="s">
        <v>7</v>
      </c>
      <c r="M751" t="s">
        <v>10</v>
      </c>
      <c r="N751">
        <v>11.6</v>
      </c>
      <c r="O751" s="51" t="str">
        <f t="shared" si="22"/>
        <v>SIN ANEMIA</v>
      </c>
      <c r="P751" s="2" t="str">
        <f t="shared" si="23"/>
        <v>36 A 59</v>
      </c>
    </row>
    <row r="752" spans="1:16" x14ac:dyDescent="0.25">
      <c r="A752">
        <v>1446</v>
      </c>
      <c r="B752" s="50">
        <v>45484</v>
      </c>
      <c r="C752" t="s">
        <v>67</v>
      </c>
      <c r="D752">
        <v>92589818</v>
      </c>
      <c r="E752" t="s">
        <v>68</v>
      </c>
      <c r="F752" s="50">
        <v>44488</v>
      </c>
      <c r="G752">
        <v>13.8</v>
      </c>
      <c r="H752">
        <v>89.3</v>
      </c>
      <c r="I752">
        <v>33</v>
      </c>
      <c r="J752" t="s">
        <v>41</v>
      </c>
      <c r="K752" t="s">
        <v>22</v>
      </c>
      <c r="L752" t="s">
        <v>7</v>
      </c>
      <c r="M752" t="s">
        <v>17</v>
      </c>
      <c r="N752">
        <v>11.7</v>
      </c>
      <c r="O752" s="51" t="str">
        <f t="shared" si="22"/>
        <v>SIN ANEMIA</v>
      </c>
      <c r="P752" s="2" t="str">
        <f t="shared" si="23"/>
        <v>6 A 35M</v>
      </c>
    </row>
    <row r="753" spans="1:16" x14ac:dyDescent="0.25">
      <c r="A753">
        <v>1445</v>
      </c>
      <c r="B753" s="50">
        <v>45484</v>
      </c>
      <c r="C753" t="s">
        <v>67</v>
      </c>
      <c r="D753">
        <v>92621840</v>
      </c>
      <c r="E753" t="s">
        <v>69</v>
      </c>
      <c r="F753" s="50">
        <v>44511</v>
      </c>
      <c r="G753">
        <v>15</v>
      </c>
      <c r="H753">
        <v>90</v>
      </c>
      <c r="I753">
        <v>32</v>
      </c>
      <c r="J753" t="s">
        <v>42</v>
      </c>
      <c r="K753" t="s">
        <v>20</v>
      </c>
      <c r="L753" t="s">
        <v>7</v>
      </c>
      <c r="M753" t="s">
        <v>9</v>
      </c>
      <c r="N753">
        <v>11.3</v>
      </c>
      <c r="O753" s="51" t="str">
        <f t="shared" si="22"/>
        <v>SIN ANEMIA</v>
      </c>
      <c r="P753" s="2" t="str">
        <f t="shared" si="23"/>
        <v>6 A 35M</v>
      </c>
    </row>
    <row r="754" spans="1:16" x14ac:dyDescent="0.25">
      <c r="A754">
        <v>1449</v>
      </c>
      <c r="B754" s="50">
        <v>45484</v>
      </c>
      <c r="C754" t="s">
        <v>67</v>
      </c>
      <c r="D754">
        <v>92696678</v>
      </c>
      <c r="E754" t="s">
        <v>68</v>
      </c>
      <c r="F754" s="50">
        <v>44566</v>
      </c>
      <c r="G754">
        <v>11</v>
      </c>
      <c r="H754">
        <v>85</v>
      </c>
      <c r="I754">
        <v>30</v>
      </c>
      <c r="J754" t="s">
        <v>41</v>
      </c>
      <c r="K754" t="s">
        <v>21</v>
      </c>
      <c r="L754" t="s">
        <v>7</v>
      </c>
      <c r="M754" t="s">
        <v>15</v>
      </c>
      <c r="N754">
        <v>12.3</v>
      </c>
      <c r="O754" s="51" t="str">
        <f t="shared" si="22"/>
        <v>SIN ANEMIA</v>
      </c>
      <c r="P754" s="2" t="str">
        <f t="shared" si="23"/>
        <v>6 A 35M</v>
      </c>
    </row>
    <row r="755" spans="1:16" x14ac:dyDescent="0.25">
      <c r="A755">
        <v>1446</v>
      </c>
      <c r="B755" s="50">
        <v>45484</v>
      </c>
      <c r="C755" t="s">
        <v>67</v>
      </c>
      <c r="D755">
        <v>92970912</v>
      </c>
      <c r="E755" t="s">
        <v>69</v>
      </c>
      <c r="F755" s="50">
        <v>44753</v>
      </c>
      <c r="G755">
        <v>12.6</v>
      </c>
      <c r="H755">
        <v>86</v>
      </c>
      <c r="I755">
        <v>24</v>
      </c>
      <c r="J755" t="s">
        <v>41</v>
      </c>
      <c r="K755" t="s">
        <v>22</v>
      </c>
      <c r="L755" t="s">
        <v>7</v>
      </c>
      <c r="M755" t="s">
        <v>17</v>
      </c>
      <c r="N755">
        <v>12</v>
      </c>
      <c r="O755" s="51" t="str">
        <f t="shared" si="22"/>
        <v>SIN ANEMIA</v>
      </c>
      <c r="P755" s="2" t="str">
        <f t="shared" si="23"/>
        <v>6 A 35M</v>
      </c>
    </row>
    <row r="756" spans="1:16" x14ac:dyDescent="0.25">
      <c r="A756">
        <v>1444</v>
      </c>
      <c r="B756" s="50">
        <v>45484</v>
      </c>
      <c r="C756" t="s">
        <v>67</v>
      </c>
      <c r="D756">
        <v>93178387</v>
      </c>
      <c r="E756" t="s">
        <v>69</v>
      </c>
      <c r="F756" s="50">
        <v>44909</v>
      </c>
      <c r="G756">
        <v>0</v>
      </c>
      <c r="H756">
        <v>0</v>
      </c>
      <c r="I756">
        <v>19</v>
      </c>
      <c r="J756" t="s">
        <v>43</v>
      </c>
      <c r="K756" t="s">
        <v>18</v>
      </c>
      <c r="L756" t="s">
        <v>7</v>
      </c>
      <c r="M756" t="s">
        <v>10</v>
      </c>
      <c r="N756">
        <v>11</v>
      </c>
      <c r="O756" s="51" t="str">
        <f t="shared" si="22"/>
        <v>SIN ANEMIA</v>
      </c>
      <c r="P756" s="2" t="str">
        <f t="shared" si="23"/>
        <v>6 A 35M</v>
      </c>
    </row>
    <row r="757" spans="1:16" x14ac:dyDescent="0.25">
      <c r="A757">
        <v>1443</v>
      </c>
      <c r="B757" s="50">
        <v>45484</v>
      </c>
      <c r="C757" t="s">
        <v>67</v>
      </c>
      <c r="D757">
        <v>93298161</v>
      </c>
      <c r="E757" t="s">
        <v>68</v>
      </c>
      <c r="F757" s="50">
        <v>44995</v>
      </c>
      <c r="G757">
        <v>10.8</v>
      </c>
      <c r="H757">
        <v>78.2</v>
      </c>
      <c r="I757">
        <v>16</v>
      </c>
      <c r="J757" t="s">
        <v>43</v>
      </c>
      <c r="K757" t="s">
        <v>19</v>
      </c>
      <c r="L757" t="s">
        <v>7</v>
      </c>
      <c r="M757" t="s">
        <v>7</v>
      </c>
      <c r="N757">
        <v>11</v>
      </c>
      <c r="O757" s="51" t="str">
        <f t="shared" si="22"/>
        <v>SIN ANEMIA</v>
      </c>
      <c r="P757" s="2" t="str">
        <f t="shared" si="23"/>
        <v>6 A 35M</v>
      </c>
    </row>
    <row r="758" spans="1:16" x14ac:dyDescent="0.25">
      <c r="A758">
        <v>1444</v>
      </c>
      <c r="B758" s="50">
        <v>45484</v>
      </c>
      <c r="C758" t="s">
        <v>67</v>
      </c>
      <c r="D758">
        <v>93679530</v>
      </c>
      <c r="E758" t="s">
        <v>68</v>
      </c>
      <c r="F758" s="50">
        <v>45300</v>
      </c>
      <c r="G758">
        <v>8.1</v>
      </c>
      <c r="H758">
        <v>65.599999999999994</v>
      </c>
      <c r="I758">
        <v>6</v>
      </c>
      <c r="J758" t="s">
        <v>43</v>
      </c>
      <c r="K758" t="s">
        <v>18</v>
      </c>
      <c r="L758" t="s">
        <v>7</v>
      </c>
      <c r="M758" t="s">
        <v>10</v>
      </c>
      <c r="N758">
        <v>11.8</v>
      </c>
      <c r="O758" s="51" t="str">
        <f t="shared" si="22"/>
        <v>SIN ANEMIA</v>
      </c>
      <c r="P758" s="2" t="str">
        <f t="shared" si="23"/>
        <v>6 A 35M</v>
      </c>
    </row>
    <row r="759" spans="1:16" x14ac:dyDescent="0.25">
      <c r="A759">
        <v>1445</v>
      </c>
      <c r="B759" s="50">
        <v>45483</v>
      </c>
      <c r="C759" t="s">
        <v>67</v>
      </c>
      <c r="D759">
        <v>91540738</v>
      </c>
      <c r="E759" t="s">
        <v>69</v>
      </c>
      <c r="F759" s="50">
        <v>43749</v>
      </c>
      <c r="G759">
        <v>19.3</v>
      </c>
      <c r="H759">
        <v>105</v>
      </c>
      <c r="I759">
        <v>57</v>
      </c>
      <c r="J759" t="s">
        <v>42</v>
      </c>
      <c r="K759" t="s">
        <v>20</v>
      </c>
      <c r="L759" t="s">
        <v>7</v>
      </c>
      <c r="M759" t="s">
        <v>9</v>
      </c>
      <c r="N759">
        <v>11</v>
      </c>
      <c r="O759" s="51" t="str">
        <f t="shared" si="22"/>
        <v>SIN ANEMIA</v>
      </c>
      <c r="P759" s="2" t="str">
        <f t="shared" si="23"/>
        <v>36 A 59</v>
      </c>
    </row>
    <row r="760" spans="1:16" x14ac:dyDescent="0.25">
      <c r="A760">
        <v>1444</v>
      </c>
      <c r="B760" s="50">
        <v>45483</v>
      </c>
      <c r="C760" t="s">
        <v>67</v>
      </c>
      <c r="D760">
        <v>91550374</v>
      </c>
      <c r="E760" t="s">
        <v>69</v>
      </c>
      <c r="F760" s="50">
        <v>43753</v>
      </c>
      <c r="G760">
        <v>16</v>
      </c>
      <c r="H760">
        <v>101.7</v>
      </c>
      <c r="I760">
        <v>57</v>
      </c>
      <c r="J760" t="s">
        <v>43</v>
      </c>
      <c r="K760" t="s">
        <v>18</v>
      </c>
      <c r="L760" t="s">
        <v>7</v>
      </c>
      <c r="M760" t="s">
        <v>10</v>
      </c>
      <c r="N760">
        <v>11.5</v>
      </c>
      <c r="O760" s="51" t="str">
        <f t="shared" si="22"/>
        <v>SIN ANEMIA</v>
      </c>
      <c r="P760" s="2" t="str">
        <f t="shared" si="23"/>
        <v>36 A 59</v>
      </c>
    </row>
    <row r="761" spans="1:16" x14ac:dyDescent="0.25">
      <c r="A761">
        <v>1444</v>
      </c>
      <c r="B761" s="50">
        <v>45483</v>
      </c>
      <c r="C761" t="s">
        <v>67</v>
      </c>
      <c r="D761">
        <v>91685284</v>
      </c>
      <c r="E761" t="s">
        <v>69</v>
      </c>
      <c r="F761" s="50">
        <v>43847</v>
      </c>
      <c r="G761">
        <v>14.8</v>
      </c>
      <c r="H761">
        <v>96</v>
      </c>
      <c r="I761">
        <v>54</v>
      </c>
      <c r="J761" t="s">
        <v>43</v>
      </c>
      <c r="K761" t="s">
        <v>18</v>
      </c>
      <c r="L761" t="s">
        <v>7</v>
      </c>
      <c r="M761" t="s">
        <v>10</v>
      </c>
      <c r="N761">
        <v>11</v>
      </c>
      <c r="O761" s="51" t="str">
        <f t="shared" si="22"/>
        <v>SIN ANEMIA</v>
      </c>
      <c r="P761" s="2" t="str">
        <f t="shared" si="23"/>
        <v>36 A 59</v>
      </c>
    </row>
    <row r="762" spans="1:16" x14ac:dyDescent="0.25">
      <c r="A762">
        <v>1444</v>
      </c>
      <c r="B762" s="50">
        <v>45483</v>
      </c>
      <c r="C762" t="s">
        <v>67</v>
      </c>
      <c r="D762">
        <v>91718995</v>
      </c>
      <c r="E762" t="s">
        <v>69</v>
      </c>
      <c r="F762" s="50">
        <v>43868</v>
      </c>
      <c r="G762">
        <v>18.100000000000001</v>
      </c>
      <c r="H762">
        <v>100</v>
      </c>
      <c r="I762">
        <v>53</v>
      </c>
      <c r="J762" t="s">
        <v>43</v>
      </c>
      <c r="K762" t="s">
        <v>18</v>
      </c>
      <c r="L762" t="s">
        <v>7</v>
      </c>
      <c r="M762" t="s">
        <v>10</v>
      </c>
      <c r="N762">
        <v>13</v>
      </c>
      <c r="O762" s="51" t="str">
        <f t="shared" si="22"/>
        <v>SIN ANEMIA</v>
      </c>
      <c r="P762" s="2" t="str">
        <f t="shared" si="23"/>
        <v>36 A 59</v>
      </c>
    </row>
    <row r="763" spans="1:16" x14ac:dyDescent="0.25">
      <c r="A763">
        <v>1444</v>
      </c>
      <c r="B763" s="50">
        <v>45483</v>
      </c>
      <c r="C763" t="s">
        <v>67</v>
      </c>
      <c r="D763">
        <v>92199516</v>
      </c>
      <c r="E763" t="s">
        <v>69</v>
      </c>
      <c r="F763" s="50">
        <v>44215</v>
      </c>
      <c r="G763">
        <v>0</v>
      </c>
      <c r="H763">
        <v>0</v>
      </c>
      <c r="I763">
        <v>42</v>
      </c>
      <c r="J763" t="s">
        <v>43</v>
      </c>
      <c r="K763" t="s">
        <v>18</v>
      </c>
      <c r="L763" t="s">
        <v>7</v>
      </c>
      <c r="M763" t="s">
        <v>10</v>
      </c>
      <c r="N763">
        <v>10.8</v>
      </c>
      <c r="O763" s="51" t="str">
        <f t="shared" si="22"/>
        <v>LEVE</v>
      </c>
      <c r="P763" s="2" t="str">
        <f t="shared" si="23"/>
        <v>36 A 59</v>
      </c>
    </row>
    <row r="764" spans="1:16" x14ac:dyDescent="0.25">
      <c r="A764">
        <v>1444</v>
      </c>
      <c r="B764" s="50">
        <v>45483</v>
      </c>
      <c r="C764" t="s">
        <v>67</v>
      </c>
      <c r="D764">
        <v>92373626</v>
      </c>
      <c r="E764" t="s">
        <v>68</v>
      </c>
      <c r="F764" s="50">
        <v>44340</v>
      </c>
      <c r="G764">
        <v>0</v>
      </c>
      <c r="H764">
        <v>0</v>
      </c>
      <c r="I764">
        <v>38</v>
      </c>
      <c r="J764" t="s">
        <v>43</v>
      </c>
      <c r="K764" t="s">
        <v>18</v>
      </c>
      <c r="L764" t="s">
        <v>7</v>
      </c>
      <c r="M764" t="s">
        <v>10</v>
      </c>
      <c r="N764">
        <v>10.5</v>
      </c>
      <c r="O764" s="51" t="str">
        <f t="shared" si="22"/>
        <v>LEVE</v>
      </c>
      <c r="P764" s="2" t="str">
        <f t="shared" si="23"/>
        <v>36 A 59</v>
      </c>
    </row>
    <row r="765" spans="1:16" x14ac:dyDescent="0.25">
      <c r="A765">
        <v>1446</v>
      </c>
      <c r="B765" s="50">
        <v>45483</v>
      </c>
      <c r="C765" t="s">
        <v>67</v>
      </c>
      <c r="D765">
        <v>93251397</v>
      </c>
      <c r="E765" t="s">
        <v>68</v>
      </c>
      <c r="F765" s="50">
        <v>44955</v>
      </c>
      <c r="G765">
        <v>0</v>
      </c>
      <c r="H765">
        <v>0</v>
      </c>
      <c r="I765">
        <v>18</v>
      </c>
      <c r="J765" t="s">
        <v>41</v>
      </c>
      <c r="K765" t="s">
        <v>22</v>
      </c>
      <c r="L765" t="s">
        <v>7</v>
      </c>
      <c r="M765" t="s">
        <v>17</v>
      </c>
      <c r="N765">
        <v>11</v>
      </c>
      <c r="O765" s="51" t="str">
        <f t="shared" si="22"/>
        <v>SIN ANEMIA</v>
      </c>
      <c r="P765" s="2" t="str">
        <f t="shared" si="23"/>
        <v>6 A 35M</v>
      </c>
    </row>
    <row r="766" spans="1:16" x14ac:dyDescent="0.25">
      <c r="A766">
        <v>1454</v>
      </c>
      <c r="B766" s="50">
        <v>45483</v>
      </c>
      <c r="C766" t="s">
        <v>67</v>
      </c>
      <c r="D766">
        <v>93301115</v>
      </c>
      <c r="E766" t="s">
        <v>69</v>
      </c>
      <c r="F766" s="50">
        <v>44980</v>
      </c>
      <c r="G766">
        <v>12.5</v>
      </c>
      <c r="H766">
        <v>80.900000000000006</v>
      </c>
      <c r="I766">
        <v>17</v>
      </c>
      <c r="J766" t="s">
        <v>42</v>
      </c>
      <c r="K766" t="s">
        <v>27</v>
      </c>
      <c r="L766" t="s">
        <v>7</v>
      </c>
      <c r="M766" t="s">
        <v>9</v>
      </c>
      <c r="N766">
        <v>11.6</v>
      </c>
      <c r="O766" s="51" t="str">
        <f t="shared" si="22"/>
        <v>SIN ANEMIA</v>
      </c>
      <c r="P766" s="2" t="str">
        <f t="shared" si="23"/>
        <v>6 A 35M</v>
      </c>
    </row>
    <row r="767" spans="1:16" x14ac:dyDescent="0.25">
      <c r="A767">
        <v>1452</v>
      </c>
      <c r="B767" s="50">
        <v>45482</v>
      </c>
      <c r="C767" t="s">
        <v>67</v>
      </c>
      <c r="D767">
        <v>91781777</v>
      </c>
      <c r="E767" t="s">
        <v>68</v>
      </c>
      <c r="F767" s="50">
        <v>43909</v>
      </c>
      <c r="G767">
        <v>17</v>
      </c>
      <c r="H767">
        <v>104</v>
      </c>
      <c r="I767">
        <v>52</v>
      </c>
      <c r="J767" t="s">
        <v>42</v>
      </c>
      <c r="K767" t="s">
        <v>25</v>
      </c>
      <c r="L767" t="s">
        <v>7</v>
      </c>
      <c r="M767" t="s">
        <v>9</v>
      </c>
      <c r="N767">
        <v>11.1</v>
      </c>
      <c r="O767" s="51" t="str">
        <f t="shared" si="22"/>
        <v>SIN ANEMIA</v>
      </c>
      <c r="P767" s="2" t="str">
        <f t="shared" si="23"/>
        <v>36 A 59</v>
      </c>
    </row>
    <row r="768" spans="1:16" x14ac:dyDescent="0.25">
      <c r="A768">
        <v>1446</v>
      </c>
      <c r="B768" s="50">
        <v>45482</v>
      </c>
      <c r="C768" t="s">
        <v>67</v>
      </c>
      <c r="D768">
        <v>91855527</v>
      </c>
      <c r="E768" t="s">
        <v>68</v>
      </c>
      <c r="F768" s="50">
        <v>43966</v>
      </c>
      <c r="G768">
        <v>17.7</v>
      </c>
      <c r="H768">
        <v>99.4</v>
      </c>
      <c r="I768">
        <v>50</v>
      </c>
      <c r="J768" t="s">
        <v>41</v>
      </c>
      <c r="K768" t="s">
        <v>22</v>
      </c>
      <c r="L768" t="s">
        <v>7</v>
      </c>
      <c r="M768" t="s">
        <v>17</v>
      </c>
      <c r="N768">
        <v>11.2</v>
      </c>
      <c r="O768" s="51" t="str">
        <f t="shared" si="22"/>
        <v>SIN ANEMIA</v>
      </c>
      <c r="P768" s="2" t="str">
        <f t="shared" si="23"/>
        <v>36 A 59</v>
      </c>
    </row>
    <row r="769" spans="1:16" x14ac:dyDescent="0.25">
      <c r="A769">
        <v>1448</v>
      </c>
      <c r="B769" s="50">
        <v>45482</v>
      </c>
      <c r="C769" t="s">
        <v>67</v>
      </c>
      <c r="D769">
        <v>92326843</v>
      </c>
      <c r="E769" t="s">
        <v>68</v>
      </c>
      <c r="F769" s="50">
        <v>44308</v>
      </c>
      <c r="G769">
        <v>17.2</v>
      </c>
      <c r="H769">
        <v>97.9</v>
      </c>
      <c r="I769">
        <v>39</v>
      </c>
      <c r="J769" t="s">
        <v>43</v>
      </c>
      <c r="K769" t="s">
        <v>23</v>
      </c>
      <c r="L769" t="s">
        <v>7</v>
      </c>
      <c r="M769" t="s">
        <v>70</v>
      </c>
      <c r="N769">
        <v>12.1</v>
      </c>
      <c r="O769" s="51" t="str">
        <f t="shared" si="22"/>
        <v>SIN ANEMIA</v>
      </c>
      <c r="P769" s="2" t="str">
        <f t="shared" si="23"/>
        <v>36 A 59</v>
      </c>
    </row>
    <row r="770" spans="1:16" x14ac:dyDescent="0.25">
      <c r="A770">
        <v>1449</v>
      </c>
      <c r="B770" s="50">
        <v>45482</v>
      </c>
      <c r="C770" t="s">
        <v>67</v>
      </c>
      <c r="D770">
        <v>92420810</v>
      </c>
      <c r="E770" t="s">
        <v>68</v>
      </c>
      <c r="F770" s="50">
        <v>44372</v>
      </c>
      <c r="G770">
        <v>16</v>
      </c>
      <c r="H770">
        <v>96.5</v>
      </c>
      <c r="I770">
        <v>37</v>
      </c>
      <c r="J770" t="s">
        <v>41</v>
      </c>
      <c r="K770" t="s">
        <v>21</v>
      </c>
      <c r="L770" t="s">
        <v>7</v>
      </c>
      <c r="M770" t="s">
        <v>15</v>
      </c>
      <c r="N770">
        <v>11.7</v>
      </c>
      <c r="O770" s="51" t="str">
        <f t="shared" ref="O770:O833" si="24">IF(AND(I770&lt;=23,N770&lt;7),"SEVERA", IF(AND(I770&lt;=23,N770&lt;=9.4),"MODERADA",IF(AND(I770&lt;=23,N770&lt;=10.4),"LEVE",IF(AND(I770&lt;=23,N770&gt;=10.5),"SIN ANEMIA",IF(AND(I770&lt;=59,N770&lt;7),"SEVERA",IF(AND(I770&lt;=59,N770&lt;=9.9),"MODERADA",IF(AND(I770&lt;=59,N770&lt;=10.9),"LEVE","SIN ANEMIA")))))))</f>
        <v>SIN ANEMIA</v>
      </c>
      <c r="P770" s="2" t="str">
        <f t="shared" ref="P770:P833" si="25">IF(I770&lt;=35,"6 A 35M","36 A 59")</f>
        <v>36 A 59</v>
      </c>
    </row>
    <row r="771" spans="1:16" x14ac:dyDescent="0.25">
      <c r="A771">
        <v>1443</v>
      </c>
      <c r="B771" s="50">
        <v>45482</v>
      </c>
      <c r="C771" t="s">
        <v>67</v>
      </c>
      <c r="D771">
        <v>92546031</v>
      </c>
      <c r="E771" t="s">
        <v>68</v>
      </c>
      <c r="F771" s="50">
        <v>44458</v>
      </c>
      <c r="G771">
        <v>12</v>
      </c>
      <c r="H771">
        <v>85</v>
      </c>
      <c r="I771">
        <v>34</v>
      </c>
      <c r="J771" t="s">
        <v>43</v>
      </c>
      <c r="K771" t="s">
        <v>19</v>
      </c>
      <c r="L771" t="s">
        <v>7</v>
      </c>
      <c r="M771" t="s">
        <v>7</v>
      </c>
      <c r="N771">
        <v>11.7</v>
      </c>
      <c r="O771" s="51" t="str">
        <f t="shared" si="24"/>
        <v>SIN ANEMIA</v>
      </c>
      <c r="P771" s="2" t="str">
        <f t="shared" si="25"/>
        <v>6 A 35M</v>
      </c>
    </row>
    <row r="772" spans="1:16" x14ac:dyDescent="0.25">
      <c r="A772">
        <v>1443</v>
      </c>
      <c r="B772" s="50">
        <v>45482</v>
      </c>
      <c r="C772" t="s">
        <v>67</v>
      </c>
      <c r="D772">
        <v>92967891</v>
      </c>
      <c r="E772" t="s">
        <v>68</v>
      </c>
      <c r="F772" s="50">
        <v>44750</v>
      </c>
      <c r="G772">
        <v>9.1</v>
      </c>
      <c r="H772">
        <v>83.5</v>
      </c>
      <c r="I772">
        <v>24</v>
      </c>
      <c r="J772" t="s">
        <v>43</v>
      </c>
      <c r="K772" t="s">
        <v>19</v>
      </c>
      <c r="L772" t="s">
        <v>7</v>
      </c>
      <c r="M772" t="s">
        <v>7</v>
      </c>
      <c r="N772">
        <v>11</v>
      </c>
      <c r="O772" s="51" t="str">
        <f t="shared" si="24"/>
        <v>SIN ANEMIA</v>
      </c>
      <c r="P772" s="2" t="str">
        <f t="shared" si="25"/>
        <v>6 A 35M</v>
      </c>
    </row>
    <row r="773" spans="1:16" x14ac:dyDescent="0.25">
      <c r="A773">
        <v>1446</v>
      </c>
      <c r="B773" s="50">
        <v>45482</v>
      </c>
      <c r="C773" t="s">
        <v>67</v>
      </c>
      <c r="D773">
        <v>93679579</v>
      </c>
      <c r="E773" t="s">
        <v>69</v>
      </c>
      <c r="F773" s="50">
        <v>45300</v>
      </c>
      <c r="G773">
        <v>7.63</v>
      </c>
      <c r="H773">
        <v>64.3</v>
      </c>
      <c r="I773">
        <v>6</v>
      </c>
      <c r="J773" t="s">
        <v>41</v>
      </c>
      <c r="K773" t="s">
        <v>22</v>
      </c>
      <c r="L773" t="s">
        <v>7</v>
      </c>
      <c r="M773" t="s">
        <v>17</v>
      </c>
      <c r="N773">
        <v>10.8</v>
      </c>
      <c r="O773" s="51" t="str">
        <f t="shared" si="24"/>
        <v>SIN ANEMIA</v>
      </c>
      <c r="P773" s="2" t="str">
        <f t="shared" si="25"/>
        <v>6 A 35M</v>
      </c>
    </row>
    <row r="774" spans="1:16" x14ac:dyDescent="0.25">
      <c r="A774">
        <v>1446</v>
      </c>
      <c r="B774" s="50">
        <v>45482</v>
      </c>
      <c r="C774" t="s">
        <v>67</v>
      </c>
      <c r="D774">
        <v>93698372</v>
      </c>
      <c r="E774" t="s">
        <v>68</v>
      </c>
      <c r="F774" s="50">
        <v>45300</v>
      </c>
      <c r="G774">
        <v>8.35</v>
      </c>
      <c r="H774">
        <v>65</v>
      </c>
      <c r="I774">
        <v>6</v>
      </c>
      <c r="J774" t="s">
        <v>41</v>
      </c>
      <c r="K774" t="s">
        <v>22</v>
      </c>
      <c r="L774" t="s">
        <v>7</v>
      </c>
      <c r="M774" t="s">
        <v>17</v>
      </c>
      <c r="N774">
        <v>10.9</v>
      </c>
      <c r="O774" s="51" t="str">
        <f t="shared" si="24"/>
        <v>SIN ANEMIA</v>
      </c>
      <c r="P774" s="2" t="str">
        <f t="shared" si="25"/>
        <v>6 A 35M</v>
      </c>
    </row>
    <row r="775" spans="1:16" x14ac:dyDescent="0.25">
      <c r="A775">
        <v>1444</v>
      </c>
      <c r="B775" s="50">
        <v>45481</v>
      </c>
      <c r="C775" t="s">
        <v>67</v>
      </c>
      <c r="D775">
        <v>82174932</v>
      </c>
      <c r="E775" t="s">
        <v>68</v>
      </c>
      <c r="F775" s="50">
        <v>44926</v>
      </c>
      <c r="G775">
        <v>9.1999999999999993</v>
      </c>
      <c r="H775">
        <v>76.2</v>
      </c>
      <c r="I775">
        <v>19</v>
      </c>
      <c r="J775" t="s">
        <v>43</v>
      </c>
      <c r="K775" t="s">
        <v>18</v>
      </c>
      <c r="L775" t="s">
        <v>7</v>
      </c>
      <c r="M775" t="s">
        <v>10</v>
      </c>
      <c r="N775">
        <v>11</v>
      </c>
      <c r="O775" s="51" t="str">
        <f t="shared" si="24"/>
        <v>SIN ANEMIA</v>
      </c>
      <c r="P775" s="2" t="str">
        <f t="shared" si="25"/>
        <v>6 A 35M</v>
      </c>
    </row>
    <row r="776" spans="1:16" x14ac:dyDescent="0.25">
      <c r="A776">
        <v>1444</v>
      </c>
      <c r="B776" s="50">
        <v>45481</v>
      </c>
      <c r="C776" t="s">
        <v>67</v>
      </c>
      <c r="D776">
        <v>91724010</v>
      </c>
      <c r="E776" t="s">
        <v>69</v>
      </c>
      <c r="F776" s="50">
        <v>43872</v>
      </c>
      <c r="G776">
        <v>18.600000000000001</v>
      </c>
      <c r="H776">
        <v>104</v>
      </c>
      <c r="I776">
        <v>53</v>
      </c>
      <c r="J776" t="s">
        <v>43</v>
      </c>
      <c r="K776" t="s">
        <v>18</v>
      </c>
      <c r="L776" t="s">
        <v>7</v>
      </c>
      <c r="M776" t="s">
        <v>10</v>
      </c>
      <c r="N776">
        <v>13.2</v>
      </c>
      <c r="O776" s="51" t="str">
        <f t="shared" si="24"/>
        <v>SIN ANEMIA</v>
      </c>
      <c r="P776" s="2" t="str">
        <f t="shared" si="25"/>
        <v>36 A 59</v>
      </c>
    </row>
    <row r="777" spans="1:16" x14ac:dyDescent="0.25">
      <c r="A777">
        <v>1451</v>
      </c>
      <c r="B777" s="50">
        <v>45481</v>
      </c>
      <c r="C777" t="s">
        <v>67</v>
      </c>
      <c r="D777">
        <v>92439825</v>
      </c>
      <c r="E777" t="s">
        <v>69</v>
      </c>
      <c r="F777" s="50">
        <v>44385</v>
      </c>
      <c r="G777">
        <v>12</v>
      </c>
      <c r="H777">
        <v>90</v>
      </c>
      <c r="I777">
        <v>36</v>
      </c>
      <c r="J777" t="s">
        <v>41</v>
      </c>
      <c r="K777" t="s">
        <v>29</v>
      </c>
      <c r="L777" t="s">
        <v>7</v>
      </c>
      <c r="M777" t="s">
        <v>15</v>
      </c>
      <c r="N777">
        <v>10.9</v>
      </c>
      <c r="O777" s="51" t="str">
        <f t="shared" si="24"/>
        <v>LEVE</v>
      </c>
      <c r="P777" s="2" t="str">
        <f t="shared" si="25"/>
        <v>36 A 59</v>
      </c>
    </row>
    <row r="778" spans="1:16" x14ac:dyDescent="0.25">
      <c r="A778">
        <v>1447</v>
      </c>
      <c r="B778" s="50">
        <v>45481</v>
      </c>
      <c r="C778" t="s">
        <v>67</v>
      </c>
      <c r="D778">
        <v>92615635</v>
      </c>
      <c r="E778" t="s">
        <v>69</v>
      </c>
      <c r="F778" s="50">
        <v>44507</v>
      </c>
      <c r="G778">
        <v>14.5</v>
      </c>
      <c r="H778">
        <v>92</v>
      </c>
      <c r="I778">
        <v>32</v>
      </c>
      <c r="J778" t="s">
        <v>43</v>
      </c>
      <c r="K778" t="s">
        <v>24</v>
      </c>
      <c r="L778" t="s">
        <v>7</v>
      </c>
      <c r="M778" t="s">
        <v>10</v>
      </c>
      <c r="N778">
        <v>11.7</v>
      </c>
      <c r="O778" s="51" t="str">
        <f t="shared" si="24"/>
        <v>SIN ANEMIA</v>
      </c>
      <c r="P778" s="2" t="str">
        <f t="shared" si="25"/>
        <v>6 A 35M</v>
      </c>
    </row>
    <row r="779" spans="1:16" x14ac:dyDescent="0.25">
      <c r="A779">
        <v>1447</v>
      </c>
      <c r="B779" s="50">
        <v>45481</v>
      </c>
      <c r="C779" t="s">
        <v>67</v>
      </c>
      <c r="D779">
        <v>92914591</v>
      </c>
      <c r="E779" t="s">
        <v>68</v>
      </c>
      <c r="F779" s="50">
        <v>44712</v>
      </c>
      <c r="G779">
        <v>11.1</v>
      </c>
      <c r="H779">
        <v>83.2</v>
      </c>
      <c r="I779">
        <v>26</v>
      </c>
      <c r="J779" t="s">
        <v>43</v>
      </c>
      <c r="K779" t="s">
        <v>24</v>
      </c>
      <c r="L779" t="s">
        <v>7</v>
      </c>
      <c r="M779" t="s">
        <v>10</v>
      </c>
      <c r="N779">
        <v>11.1</v>
      </c>
      <c r="O779" s="51" t="str">
        <f t="shared" si="24"/>
        <v>SIN ANEMIA</v>
      </c>
      <c r="P779" s="2" t="str">
        <f t="shared" si="25"/>
        <v>6 A 35M</v>
      </c>
    </row>
    <row r="780" spans="1:16" x14ac:dyDescent="0.25">
      <c r="A780">
        <v>1449</v>
      </c>
      <c r="B780" s="50">
        <v>45481</v>
      </c>
      <c r="C780" t="s">
        <v>67</v>
      </c>
      <c r="D780">
        <v>93128825</v>
      </c>
      <c r="E780" t="s">
        <v>68</v>
      </c>
      <c r="F780" s="50">
        <v>44872</v>
      </c>
      <c r="G780">
        <v>11.42</v>
      </c>
      <c r="H780">
        <v>80.2</v>
      </c>
      <c r="I780">
        <v>20</v>
      </c>
      <c r="J780" t="s">
        <v>41</v>
      </c>
      <c r="K780" t="s">
        <v>21</v>
      </c>
      <c r="L780" t="s">
        <v>7</v>
      </c>
      <c r="M780" t="s">
        <v>15</v>
      </c>
      <c r="N780">
        <v>9.6999999999999993</v>
      </c>
      <c r="O780" s="51" t="str">
        <f t="shared" si="24"/>
        <v>LEVE</v>
      </c>
      <c r="P780" s="2" t="str">
        <f t="shared" si="25"/>
        <v>6 A 35M</v>
      </c>
    </row>
    <row r="781" spans="1:16" x14ac:dyDescent="0.25">
      <c r="A781">
        <v>1447</v>
      </c>
      <c r="B781" s="50">
        <v>45481</v>
      </c>
      <c r="C781" t="s">
        <v>67</v>
      </c>
      <c r="D781">
        <v>93456849</v>
      </c>
      <c r="E781" t="s">
        <v>69</v>
      </c>
      <c r="F781" s="50">
        <v>45115</v>
      </c>
      <c r="G781">
        <v>10.1</v>
      </c>
      <c r="H781">
        <v>76.5</v>
      </c>
      <c r="I781">
        <v>12</v>
      </c>
      <c r="J781" t="s">
        <v>43</v>
      </c>
      <c r="K781" t="s">
        <v>24</v>
      </c>
      <c r="L781" t="s">
        <v>7</v>
      </c>
      <c r="M781" t="s">
        <v>10</v>
      </c>
      <c r="N781">
        <v>11.2</v>
      </c>
      <c r="O781" s="51" t="str">
        <f t="shared" si="24"/>
        <v>SIN ANEMIA</v>
      </c>
      <c r="P781" s="2" t="str">
        <f t="shared" si="25"/>
        <v>6 A 35M</v>
      </c>
    </row>
    <row r="782" spans="1:16" x14ac:dyDescent="0.25">
      <c r="A782">
        <v>1450</v>
      </c>
      <c r="B782" s="50">
        <v>45481</v>
      </c>
      <c r="C782" t="s">
        <v>67</v>
      </c>
      <c r="D782">
        <v>93571088</v>
      </c>
      <c r="E782" t="s">
        <v>68</v>
      </c>
      <c r="F782" s="50">
        <v>45207</v>
      </c>
      <c r="G782">
        <v>10.47</v>
      </c>
      <c r="H782">
        <v>74.400000000000006</v>
      </c>
      <c r="I782">
        <v>9</v>
      </c>
      <c r="J782" t="s">
        <v>41</v>
      </c>
      <c r="K782" t="s">
        <v>28</v>
      </c>
      <c r="L782" t="s">
        <v>7</v>
      </c>
      <c r="M782" t="s">
        <v>15</v>
      </c>
      <c r="N782">
        <v>11.2</v>
      </c>
      <c r="O782" s="51" t="str">
        <f t="shared" si="24"/>
        <v>SIN ANEMIA</v>
      </c>
      <c r="P782" s="2" t="str">
        <f t="shared" si="25"/>
        <v>6 A 35M</v>
      </c>
    </row>
    <row r="783" spans="1:16" x14ac:dyDescent="0.25">
      <c r="A783">
        <v>1444</v>
      </c>
      <c r="B783" s="50">
        <v>45480</v>
      </c>
      <c r="C783" t="s">
        <v>67</v>
      </c>
      <c r="D783">
        <v>93109140</v>
      </c>
      <c r="E783" t="s">
        <v>68</v>
      </c>
      <c r="F783" s="50">
        <v>44856</v>
      </c>
      <c r="G783">
        <v>10.8</v>
      </c>
      <c r="H783">
        <v>79</v>
      </c>
      <c r="I783">
        <v>21</v>
      </c>
      <c r="J783" t="s">
        <v>43</v>
      </c>
      <c r="K783" t="s">
        <v>18</v>
      </c>
      <c r="L783" t="s">
        <v>7</v>
      </c>
      <c r="M783" t="s">
        <v>10</v>
      </c>
      <c r="N783">
        <v>11</v>
      </c>
      <c r="O783" s="51" t="str">
        <f t="shared" si="24"/>
        <v>SIN ANEMIA</v>
      </c>
      <c r="P783" s="2" t="str">
        <f t="shared" si="25"/>
        <v>6 A 35M</v>
      </c>
    </row>
    <row r="784" spans="1:16" x14ac:dyDescent="0.25">
      <c r="A784">
        <v>1449</v>
      </c>
      <c r="B784" s="50">
        <v>45480</v>
      </c>
      <c r="C784" t="s">
        <v>67</v>
      </c>
      <c r="D784">
        <v>93455569</v>
      </c>
      <c r="E784" t="s">
        <v>68</v>
      </c>
      <c r="F784" s="50">
        <v>45114</v>
      </c>
      <c r="G784">
        <v>9.2200000000000006</v>
      </c>
      <c r="H784">
        <v>72</v>
      </c>
      <c r="I784">
        <v>12</v>
      </c>
      <c r="J784" t="s">
        <v>41</v>
      </c>
      <c r="K784" t="s">
        <v>21</v>
      </c>
      <c r="L784" t="s">
        <v>7</v>
      </c>
      <c r="M784" t="s">
        <v>15</v>
      </c>
      <c r="N784">
        <v>11.7</v>
      </c>
      <c r="O784" s="51" t="str">
        <f t="shared" si="24"/>
        <v>SIN ANEMIA</v>
      </c>
      <c r="P784" s="2" t="str">
        <f t="shared" si="25"/>
        <v>6 A 35M</v>
      </c>
    </row>
    <row r="785" spans="1:16" x14ac:dyDescent="0.25">
      <c r="A785">
        <v>1449</v>
      </c>
      <c r="B785" s="50">
        <v>45480</v>
      </c>
      <c r="C785" t="s">
        <v>67</v>
      </c>
      <c r="D785">
        <v>93676464</v>
      </c>
      <c r="E785" t="s">
        <v>68</v>
      </c>
      <c r="F785" s="50">
        <v>45298</v>
      </c>
      <c r="G785">
        <v>9.2100000000000009</v>
      </c>
      <c r="H785">
        <v>70.8</v>
      </c>
      <c r="I785">
        <v>6</v>
      </c>
      <c r="J785" t="s">
        <v>41</v>
      </c>
      <c r="K785" t="s">
        <v>21</v>
      </c>
      <c r="L785" t="s">
        <v>7</v>
      </c>
      <c r="M785" t="s">
        <v>15</v>
      </c>
      <c r="N785">
        <v>10.6</v>
      </c>
      <c r="O785" s="51" t="str">
        <f t="shared" si="24"/>
        <v>SIN ANEMIA</v>
      </c>
      <c r="P785" s="2" t="str">
        <f t="shared" si="25"/>
        <v>6 A 35M</v>
      </c>
    </row>
    <row r="786" spans="1:16" x14ac:dyDescent="0.25">
      <c r="A786">
        <v>1444</v>
      </c>
      <c r="B786" s="50">
        <v>45479</v>
      </c>
      <c r="C786" t="s">
        <v>67</v>
      </c>
      <c r="D786">
        <v>93202839</v>
      </c>
      <c r="E786" t="s">
        <v>69</v>
      </c>
      <c r="F786" s="50">
        <v>44928</v>
      </c>
      <c r="G786">
        <v>12.1</v>
      </c>
      <c r="H786">
        <v>81.5</v>
      </c>
      <c r="I786">
        <v>18</v>
      </c>
      <c r="J786" t="s">
        <v>43</v>
      </c>
      <c r="K786" t="s">
        <v>18</v>
      </c>
      <c r="L786" t="s">
        <v>7</v>
      </c>
      <c r="M786" t="s">
        <v>10</v>
      </c>
      <c r="N786">
        <v>11.2</v>
      </c>
      <c r="O786" s="51" t="str">
        <f t="shared" si="24"/>
        <v>SIN ANEMIA</v>
      </c>
      <c r="P786" s="2" t="str">
        <f t="shared" si="25"/>
        <v>6 A 35M</v>
      </c>
    </row>
    <row r="787" spans="1:16" x14ac:dyDescent="0.25">
      <c r="A787">
        <v>1445</v>
      </c>
      <c r="B787" s="50">
        <v>45479</v>
      </c>
      <c r="C787" t="s">
        <v>67</v>
      </c>
      <c r="D787">
        <v>93480629</v>
      </c>
      <c r="E787" t="s">
        <v>68</v>
      </c>
      <c r="F787" s="50">
        <v>45113</v>
      </c>
      <c r="G787">
        <v>9.6</v>
      </c>
      <c r="H787">
        <v>74</v>
      </c>
      <c r="I787">
        <v>12</v>
      </c>
      <c r="J787" t="s">
        <v>42</v>
      </c>
      <c r="K787" t="s">
        <v>20</v>
      </c>
      <c r="L787" t="s">
        <v>7</v>
      </c>
      <c r="M787" t="s">
        <v>9</v>
      </c>
      <c r="N787">
        <v>11.5</v>
      </c>
      <c r="O787" s="51" t="str">
        <f t="shared" si="24"/>
        <v>SIN ANEMIA</v>
      </c>
      <c r="P787" s="2" t="str">
        <f t="shared" si="25"/>
        <v>6 A 35M</v>
      </c>
    </row>
    <row r="788" spans="1:16" x14ac:dyDescent="0.25">
      <c r="A788">
        <v>1446</v>
      </c>
      <c r="B788" s="50">
        <v>45479</v>
      </c>
      <c r="C788" t="s">
        <v>67</v>
      </c>
      <c r="D788">
        <v>93641843</v>
      </c>
      <c r="E788" t="s">
        <v>69</v>
      </c>
      <c r="F788" s="50">
        <v>45266</v>
      </c>
      <c r="G788">
        <v>8.27</v>
      </c>
      <c r="H788">
        <v>65.3</v>
      </c>
      <c r="I788">
        <v>7</v>
      </c>
      <c r="J788" t="s">
        <v>41</v>
      </c>
      <c r="K788" t="s">
        <v>22</v>
      </c>
      <c r="L788" t="s">
        <v>7</v>
      </c>
      <c r="M788" t="s">
        <v>17</v>
      </c>
      <c r="N788">
        <v>11.2</v>
      </c>
      <c r="O788" s="51" t="str">
        <f t="shared" si="24"/>
        <v>SIN ANEMIA</v>
      </c>
      <c r="P788" s="2" t="str">
        <f t="shared" si="25"/>
        <v>6 A 35M</v>
      </c>
    </row>
    <row r="789" spans="1:16" x14ac:dyDescent="0.25">
      <c r="A789">
        <v>1451</v>
      </c>
      <c r="B789" s="50">
        <v>45478</v>
      </c>
      <c r="C789" t="s">
        <v>67</v>
      </c>
      <c r="D789">
        <v>92697542</v>
      </c>
      <c r="E789" t="s">
        <v>69</v>
      </c>
      <c r="F789" s="50">
        <v>44566</v>
      </c>
      <c r="G789">
        <v>13.9</v>
      </c>
      <c r="H789">
        <v>87</v>
      </c>
      <c r="I789">
        <v>30</v>
      </c>
      <c r="J789" t="s">
        <v>41</v>
      </c>
      <c r="K789" t="s">
        <v>29</v>
      </c>
      <c r="L789" t="s">
        <v>7</v>
      </c>
      <c r="M789" t="s">
        <v>15</v>
      </c>
      <c r="N789">
        <v>11.6</v>
      </c>
      <c r="O789" s="51" t="str">
        <f t="shared" si="24"/>
        <v>SIN ANEMIA</v>
      </c>
      <c r="P789" s="2" t="str">
        <f t="shared" si="25"/>
        <v>6 A 35M</v>
      </c>
    </row>
    <row r="790" spans="1:16" x14ac:dyDescent="0.25">
      <c r="A790">
        <v>1451</v>
      </c>
      <c r="B790" s="50">
        <v>45478</v>
      </c>
      <c r="C790" t="s">
        <v>67</v>
      </c>
      <c r="D790">
        <v>92697772</v>
      </c>
      <c r="E790" t="s">
        <v>69</v>
      </c>
      <c r="F790" s="50">
        <v>44566</v>
      </c>
      <c r="G790">
        <v>14</v>
      </c>
      <c r="H790">
        <v>91.9</v>
      </c>
      <c r="I790">
        <v>30</v>
      </c>
      <c r="J790" t="s">
        <v>41</v>
      </c>
      <c r="K790" t="s">
        <v>29</v>
      </c>
      <c r="L790" t="s">
        <v>7</v>
      </c>
      <c r="M790" t="s">
        <v>15</v>
      </c>
      <c r="N790">
        <v>12.8</v>
      </c>
      <c r="O790" s="51" t="str">
        <f t="shared" si="24"/>
        <v>SIN ANEMIA</v>
      </c>
      <c r="P790" s="2" t="str">
        <f t="shared" si="25"/>
        <v>6 A 35M</v>
      </c>
    </row>
    <row r="791" spans="1:16" x14ac:dyDescent="0.25">
      <c r="A791">
        <v>1444</v>
      </c>
      <c r="B791" s="50">
        <v>45478</v>
      </c>
      <c r="C791" t="s">
        <v>67</v>
      </c>
      <c r="D791">
        <v>93205430</v>
      </c>
      <c r="E791" t="s">
        <v>68</v>
      </c>
      <c r="F791" s="50">
        <v>44930</v>
      </c>
      <c r="G791">
        <v>0</v>
      </c>
      <c r="H791">
        <v>0</v>
      </c>
      <c r="I791">
        <v>18</v>
      </c>
      <c r="J791" t="s">
        <v>43</v>
      </c>
      <c r="K791" t="s">
        <v>18</v>
      </c>
      <c r="L791" t="s">
        <v>7</v>
      </c>
      <c r="M791" t="s">
        <v>10</v>
      </c>
      <c r="N791">
        <v>11</v>
      </c>
      <c r="O791" s="51" t="str">
        <f t="shared" si="24"/>
        <v>SIN ANEMIA</v>
      </c>
      <c r="P791" s="2" t="str">
        <f t="shared" si="25"/>
        <v>6 A 35M</v>
      </c>
    </row>
    <row r="792" spans="1:16" x14ac:dyDescent="0.25">
      <c r="A792">
        <v>1445</v>
      </c>
      <c r="B792" s="50">
        <v>45478</v>
      </c>
      <c r="C792" t="s">
        <v>67</v>
      </c>
      <c r="D792">
        <v>93207008</v>
      </c>
      <c r="E792" t="s">
        <v>68</v>
      </c>
      <c r="F792" s="50">
        <v>44931</v>
      </c>
      <c r="G792">
        <v>9.9</v>
      </c>
      <c r="H792">
        <v>79</v>
      </c>
      <c r="I792">
        <v>18</v>
      </c>
      <c r="J792" t="s">
        <v>42</v>
      </c>
      <c r="K792" t="s">
        <v>20</v>
      </c>
      <c r="L792" t="s">
        <v>7</v>
      </c>
      <c r="M792" t="s">
        <v>9</v>
      </c>
      <c r="N792">
        <v>12.4</v>
      </c>
      <c r="O792" s="51" t="str">
        <f t="shared" si="24"/>
        <v>SIN ANEMIA</v>
      </c>
      <c r="P792" s="2" t="str">
        <f t="shared" si="25"/>
        <v>6 A 35M</v>
      </c>
    </row>
    <row r="793" spans="1:16" x14ac:dyDescent="0.25">
      <c r="A793">
        <v>1444</v>
      </c>
      <c r="B793" s="50">
        <v>45478</v>
      </c>
      <c r="C793" t="s">
        <v>67</v>
      </c>
      <c r="D793">
        <v>93245876</v>
      </c>
      <c r="E793" t="s">
        <v>69</v>
      </c>
      <c r="F793" s="50">
        <v>44959</v>
      </c>
      <c r="G793">
        <v>9</v>
      </c>
      <c r="H793">
        <v>74</v>
      </c>
      <c r="I793">
        <v>17</v>
      </c>
      <c r="J793" t="s">
        <v>43</v>
      </c>
      <c r="K793" t="s">
        <v>18</v>
      </c>
      <c r="L793" t="s">
        <v>7</v>
      </c>
      <c r="M793" t="s">
        <v>10</v>
      </c>
      <c r="N793">
        <v>11.3</v>
      </c>
      <c r="O793" s="51" t="str">
        <f t="shared" si="24"/>
        <v>SIN ANEMIA</v>
      </c>
      <c r="P793" s="2" t="str">
        <f t="shared" si="25"/>
        <v>6 A 35M</v>
      </c>
    </row>
    <row r="794" spans="1:16" x14ac:dyDescent="0.25">
      <c r="A794">
        <v>1445</v>
      </c>
      <c r="B794" s="50">
        <v>45478</v>
      </c>
      <c r="C794" t="s">
        <v>67</v>
      </c>
      <c r="D794">
        <v>93301029</v>
      </c>
      <c r="E794" t="s">
        <v>68</v>
      </c>
      <c r="F794" s="50">
        <v>44962</v>
      </c>
      <c r="G794">
        <v>12.4</v>
      </c>
      <c r="H794">
        <v>81.099999999999994</v>
      </c>
      <c r="I794">
        <v>17</v>
      </c>
      <c r="J794" t="s">
        <v>42</v>
      </c>
      <c r="K794" t="s">
        <v>20</v>
      </c>
      <c r="L794" t="s">
        <v>7</v>
      </c>
      <c r="M794" t="s">
        <v>9</v>
      </c>
      <c r="N794">
        <v>11.1</v>
      </c>
      <c r="O794" s="51" t="str">
        <f t="shared" si="24"/>
        <v>SIN ANEMIA</v>
      </c>
      <c r="P794" s="2" t="str">
        <f t="shared" si="25"/>
        <v>6 A 35M</v>
      </c>
    </row>
    <row r="795" spans="1:16" x14ac:dyDescent="0.25">
      <c r="A795">
        <v>1444</v>
      </c>
      <c r="B795" s="50">
        <v>45478</v>
      </c>
      <c r="C795" t="s">
        <v>67</v>
      </c>
      <c r="D795">
        <v>93411426</v>
      </c>
      <c r="E795" t="s">
        <v>68</v>
      </c>
      <c r="F795" s="50">
        <v>45080</v>
      </c>
      <c r="G795">
        <v>0</v>
      </c>
      <c r="H795">
        <v>0</v>
      </c>
      <c r="I795">
        <v>13</v>
      </c>
      <c r="J795" t="s">
        <v>43</v>
      </c>
      <c r="K795" t="s">
        <v>18</v>
      </c>
      <c r="L795" t="s">
        <v>7</v>
      </c>
      <c r="M795" t="s">
        <v>10</v>
      </c>
      <c r="N795">
        <v>11</v>
      </c>
      <c r="O795" s="51" t="str">
        <f t="shared" si="24"/>
        <v>SIN ANEMIA</v>
      </c>
      <c r="P795" s="2" t="str">
        <f t="shared" si="25"/>
        <v>6 A 35M</v>
      </c>
    </row>
    <row r="796" spans="1:16" x14ac:dyDescent="0.25">
      <c r="A796">
        <v>1445</v>
      </c>
      <c r="B796" s="50">
        <v>45478</v>
      </c>
      <c r="C796" t="s">
        <v>67</v>
      </c>
      <c r="D796">
        <v>93663029</v>
      </c>
      <c r="E796" t="s">
        <v>68</v>
      </c>
      <c r="F796" s="50">
        <v>45286</v>
      </c>
      <c r="G796">
        <v>7.8</v>
      </c>
      <c r="H796">
        <v>64</v>
      </c>
      <c r="I796">
        <v>7</v>
      </c>
      <c r="J796" t="s">
        <v>42</v>
      </c>
      <c r="K796" t="s">
        <v>20</v>
      </c>
      <c r="L796" t="s">
        <v>7</v>
      </c>
      <c r="M796" t="s">
        <v>9</v>
      </c>
      <c r="N796">
        <v>12.2</v>
      </c>
      <c r="O796" s="51" t="str">
        <f t="shared" si="24"/>
        <v>SIN ANEMIA</v>
      </c>
      <c r="P796" s="2" t="str">
        <f t="shared" si="25"/>
        <v>6 A 35M</v>
      </c>
    </row>
    <row r="797" spans="1:16" x14ac:dyDescent="0.25">
      <c r="A797">
        <v>1446</v>
      </c>
      <c r="B797" s="50">
        <v>45477</v>
      </c>
      <c r="C797" t="s">
        <v>67</v>
      </c>
      <c r="D797">
        <v>91915215</v>
      </c>
      <c r="E797" t="s">
        <v>69</v>
      </c>
      <c r="F797" s="50">
        <v>44015</v>
      </c>
      <c r="G797">
        <v>17.78</v>
      </c>
      <c r="H797">
        <v>104.7</v>
      </c>
      <c r="I797">
        <v>48</v>
      </c>
      <c r="J797" t="s">
        <v>41</v>
      </c>
      <c r="K797" t="s">
        <v>22</v>
      </c>
      <c r="L797" t="s">
        <v>7</v>
      </c>
      <c r="M797" t="s">
        <v>17</v>
      </c>
      <c r="N797">
        <v>12</v>
      </c>
      <c r="O797" s="51" t="str">
        <f t="shared" si="24"/>
        <v>SIN ANEMIA</v>
      </c>
      <c r="P797" s="2" t="str">
        <f t="shared" si="25"/>
        <v>36 A 59</v>
      </c>
    </row>
    <row r="798" spans="1:16" x14ac:dyDescent="0.25">
      <c r="A798">
        <v>1445</v>
      </c>
      <c r="B798" s="50">
        <v>45477</v>
      </c>
      <c r="C798" t="s">
        <v>67</v>
      </c>
      <c r="D798">
        <v>92268436</v>
      </c>
      <c r="E798" t="s">
        <v>69</v>
      </c>
      <c r="F798" s="50">
        <v>44267</v>
      </c>
      <c r="G798">
        <v>15</v>
      </c>
      <c r="H798">
        <v>99</v>
      </c>
      <c r="I798">
        <v>40</v>
      </c>
      <c r="J798" t="s">
        <v>42</v>
      </c>
      <c r="K798" t="s">
        <v>20</v>
      </c>
      <c r="L798" t="s">
        <v>7</v>
      </c>
      <c r="M798" t="s">
        <v>9</v>
      </c>
      <c r="N798">
        <v>11.2</v>
      </c>
      <c r="O798" s="51" t="str">
        <f t="shared" si="24"/>
        <v>SIN ANEMIA</v>
      </c>
      <c r="P798" s="2" t="str">
        <f t="shared" si="25"/>
        <v>36 A 59</v>
      </c>
    </row>
    <row r="799" spans="1:16" x14ac:dyDescent="0.25">
      <c r="A799">
        <v>1451</v>
      </c>
      <c r="B799" s="50">
        <v>45477</v>
      </c>
      <c r="C799" t="s">
        <v>67</v>
      </c>
      <c r="D799">
        <v>92696502</v>
      </c>
      <c r="E799" t="s">
        <v>69</v>
      </c>
      <c r="F799" s="50">
        <v>44565</v>
      </c>
      <c r="G799">
        <v>13.1</v>
      </c>
      <c r="H799">
        <v>89.1</v>
      </c>
      <c r="I799">
        <v>30</v>
      </c>
      <c r="J799" t="s">
        <v>41</v>
      </c>
      <c r="K799" t="s">
        <v>29</v>
      </c>
      <c r="L799" t="s">
        <v>7</v>
      </c>
      <c r="M799" t="s">
        <v>15</v>
      </c>
      <c r="N799">
        <v>11.3</v>
      </c>
      <c r="O799" s="51" t="str">
        <f t="shared" si="24"/>
        <v>SIN ANEMIA</v>
      </c>
      <c r="P799" s="2" t="str">
        <f t="shared" si="25"/>
        <v>6 A 35M</v>
      </c>
    </row>
    <row r="800" spans="1:16" x14ac:dyDescent="0.25">
      <c r="A800">
        <v>1444</v>
      </c>
      <c r="B800" s="50">
        <v>45477</v>
      </c>
      <c r="C800" t="s">
        <v>67</v>
      </c>
      <c r="D800">
        <v>92712396</v>
      </c>
      <c r="E800" t="s">
        <v>69</v>
      </c>
      <c r="F800" s="50">
        <v>44577</v>
      </c>
      <c r="G800">
        <v>22.3</v>
      </c>
      <c r="H800">
        <v>91</v>
      </c>
      <c r="I800">
        <v>30</v>
      </c>
      <c r="J800" t="s">
        <v>43</v>
      </c>
      <c r="K800" t="s">
        <v>18</v>
      </c>
      <c r="L800" t="s">
        <v>7</v>
      </c>
      <c r="M800" t="s">
        <v>10</v>
      </c>
      <c r="N800">
        <v>11.8</v>
      </c>
      <c r="O800" s="51" t="str">
        <f t="shared" si="24"/>
        <v>SIN ANEMIA</v>
      </c>
      <c r="P800" s="2" t="str">
        <f t="shared" si="25"/>
        <v>6 A 35M</v>
      </c>
    </row>
    <row r="801" spans="1:16" x14ac:dyDescent="0.25">
      <c r="A801">
        <v>1446</v>
      </c>
      <c r="B801" s="50">
        <v>45477</v>
      </c>
      <c r="C801" t="s">
        <v>67</v>
      </c>
      <c r="D801">
        <v>93198784</v>
      </c>
      <c r="E801" t="s">
        <v>68</v>
      </c>
      <c r="F801" s="50">
        <v>44923</v>
      </c>
      <c r="G801">
        <v>11.82</v>
      </c>
      <c r="H801">
        <v>83</v>
      </c>
      <c r="I801">
        <v>19</v>
      </c>
      <c r="J801" t="s">
        <v>41</v>
      </c>
      <c r="K801" t="s">
        <v>22</v>
      </c>
      <c r="L801" t="s">
        <v>7</v>
      </c>
      <c r="M801" t="s">
        <v>17</v>
      </c>
      <c r="N801">
        <v>11.8</v>
      </c>
      <c r="O801" s="51" t="str">
        <f t="shared" si="24"/>
        <v>SIN ANEMIA</v>
      </c>
      <c r="P801" s="2" t="str">
        <f t="shared" si="25"/>
        <v>6 A 35M</v>
      </c>
    </row>
    <row r="802" spans="1:16" x14ac:dyDescent="0.25">
      <c r="A802">
        <v>1449</v>
      </c>
      <c r="B802" s="50">
        <v>45477</v>
      </c>
      <c r="C802" t="s">
        <v>67</v>
      </c>
      <c r="D802">
        <v>93566045</v>
      </c>
      <c r="E802" t="s">
        <v>68</v>
      </c>
      <c r="F802" s="50">
        <v>45203</v>
      </c>
      <c r="G802">
        <v>7.85</v>
      </c>
      <c r="H802">
        <v>76.5</v>
      </c>
      <c r="I802">
        <v>9</v>
      </c>
      <c r="J802" t="s">
        <v>41</v>
      </c>
      <c r="K802" t="s">
        <v>21</v>
      </c>
      <c r="L802" t="s">
        <v>7</v>
      </c>
      <c r="M802" t="s">
        <v>15</v>
      </c>
      <c r="N802">
        <v>11</v>
      </c>
      <c r="O802" s="51" t="str">
        <f t="shared" si="24"/>
        <v>SIN ANEMIA</v>
      </c>
      <c r="P802" s="2" t="str">
        <f t="shared" si="25"/>
        <v>6 A 35M</v>
      </c>
    </row>
    <row r="803" spans="1:16" x14ac:dyDescent="0.25">
      <c r="A803">
        <v>1443</v>
      </c>
      <c r="B803" s="50">
        <v>45477</v>
      </c>
      <c r="C803" t="s">
        <v>67</v>
      </c>
      <c r="D803">
        <v>93673776</v>
      </c>
      <c r="E803" t="s">
        <v>68</v>
      </c>
      <c r="F803" s="50">
        <v>45295</v>
      </c>
      <c r="G803">
        <v>7.8</v>
      </c>
      <c r="H803">
        <v>66.8</v>
      </c>
      <c r="I803">
        <v>6</v>
      </c>
      <c r="J803" t="s">
        <v>43</v>
      </c>
      <c r="K803" t="s">
        <v>19</v>
      </c>
      <c r="L803" t="s">
        <v>7</v>
      </c>
      <c r="M803" t="s">
        <v>7</v>
      </c>
      <c r="N803">
        <v>10.7</v>
      </c>
      <c r="O803" s="51" t="str">
        <f t="shared" si="24"/>
        <v>SIN ANEMIA</v>
      </c>
      <c r="P803" s="2" t="str">
        <f t="shared" si="25"/>
        <v>6 A 35M</v>
      </c>
    </row>
    <row r="804" spans="1:16" x14ac:dyDescent="0.25">
      <c r="A804">
        <v>1449</v>
      </c>
      <c r="B804" s="50">
        <v>45477</v>
      </c>
      <c r="C804" t="s">
        <v>67</v>
      </c>
      <c r="D804">
        <v>93673926</v>
      </c>
      <c r="E804" t="s">
        <v>69</v>
      </c>
      <c r="F804" s="50">
        <v>45295</v>
      </c>
      <c r="G804">
        <v>8.5299999999999994</v>
      </c>
      <c r="H804">
        <v>68.7</v>
      </c>
      <c r="I804">
        <v>6</v>
      </c>
      <c r="J804" t="s">
        <v>41</v>
      </c>
      <c r="K804" t="s">
        <v>21</v>
      </c>
      <c r="L804" t="s">
        <v>7</v>
      </c>
      <c r="M804" t="s">
        <v>15</v>
      </c>
      <c r="N804">
        <v>11.3</v>
      </c>
      <c r="O804" s="51" t="str">
        <f t="shared" si="24"/>
        <v>SIN ANEMIA</v>
      </c>
      <c r="P804" s="2" t="str">
        <f t="shared" si="25"/>
        <v>6 A 35M</v>
      </c>
    </row>
    <row r="805" spans="1:16" x14ac:dyDescent="0.25">
      <c r="A805">
        <v>1447</v>
      </c>
      <c r="B805" s="50">
        <v>45476</v>
      </c>
      <c r="C805" t="s">
        <v>67</v>
      </c>
      <c r="D805">
        <v>92410085</v>
      </c>
      <c r="E805" t="s">
        <v>68</v>
      </c>
      <c r="F805" s="50">
        <v>44365</v>
      </c>
      <c r="G805">
        <v>13.2</v>
      </c>
      <c r="H805">
        <v>93.5</v>
      </c>
      <c r="I805">
        <v>37</v>
      </c>
      <c r="J805" t="s">
        <v>43</v>
      </c>
      <c r="K805" t="s">
        <v>24</v>
      </c>
      <c r="L805" t="s">
        <v>7</v>
      </c>
      <c r="M805" t="s">
        <v>10</v>
      </c>
      <c r="N805">
        <v>11.2</v>
      </c>
      <c r="O805" s="51" t="str">
        <f t="shared" si="24"/>
        <v>SIN ANEMIA</v>
      </c>
      <c r="P805" s="2" t="str">
        <f t="shared" si="25"/>
        <v>36 A 59</v>
      </c>
    </row>
    <row r="806" spans="1:16" x14ac:dyDescent="0.25">
      <c r="A806">
        <v>1449</v>
      </c>
      <c r="B806" s="50">
        <v>45476</v>
      </c>
      <c r="C806" t="s">
        <v>67</v>
      </c>
      <c r="D806">
        <v>92479725</v>
      </c>
      <c r="E806" t="s">
        <v>68</v>
      </c>
      <c r="F806" s="50">
        <v>44413</v>
      </c>
      <c r="G806">
        <v>24.1</v>
      </c>
      <c r="H806">
        <v>103</v>
      </c>
      <c r="I806">
        <v>35</v>
      </c>
      <c r="J806" t="s">
        <v>41</v>
      </c>
      <c r="K806" t="s">
        <v>21</v>
      </c>
      <c r="L806" t="s">
        <v>7</v>
      </c>
      <c r="M806" t="s">
        <v>15</v>
      </c>
      <c r="N806">
        <v>13</v>
      </c>
      <c r="O806" s="51" t="str">
        <f t="shared" si="24"/>
        <v>SIN ANEMIA</v>
      </c>
      <c r="P806" s="2" t="str">
        <f t="shared" si="25"/>
        <v>6 A 35M</v>
      </c>
    </row>
    <row r="807" spans="1:16" x14ac:dyDescent="0.25">
      <c r="A807">
        <v>1451</v>
      </c>
      <c r="B807" s="50">
        <v>45476</v>
      </c>
      <c r="C807" t="s">
        <v>67</v>
      </c>
      <c r="D807">
        <v>92694366</v>
      </c>
      <c r="E807" t="s">
        <v>68</v>
      </c>
      <c r="F807" s="50">
        <v>44564</v>
      </c>
      <c r="G807">
        <v>14.5</v>
      </c>
      <c r="H807">
        <v>87.9</v>
      </c>
      <c r="I807">
        <v>30</v>
      </c>
      <c r="J807" t="s">
        <v>41</v>
      </c>
      <c r="K807" t="s">
        <v>29</v>
      </c>
      <c r="L807" t="s">
        <v>7</v>
      </c>
      <c r="M807" t="s">
        <v>15</v>
      </c>
      <c r="N807">
        <v>12</v>
      </c>
      <c r="O807" s="51" t="str">
        <f t="shared" si="24"/>
        <v>SIN ANEMIA</v>
      </c>
      <c r="P807" s="2" t="str">
        <f t="shared" si="25"/>
        <v>6 A 35M</v>
      </c>
    </row>
    <row r="808" spans="1:16" x14ac:dyDescent="0.25">
      <c r="A808">
        <v>1445</v>
      </c>
      <c r="B808" s="50">
        <v>45476</v>
      </c>
      <c r="C808" t="s">
        <v>67</v>
      </c>
      <c r="D808">
        <v>92829833</v>
      </c>
      <c r="E808" t="s">
        <v>68</v>
      </c>
      <c r="F808" s="50">
        <v>44654</v>
      </c>
      <c r="G808">
        <v>1</v>
      </c>
      <c r="H808">
        <v>80</v>
      </c>
      <c r="I808">
        <v>27</v>
      </c>
      <c r="J808" t="s">
        <v>42</v>
      </c>
      <c r="K808" t="s">
        <v>20</v>
      </c>
      <c r="L808" t="s">
        <v>7</v>
      </c>
      <c r="M808" t="s">
        <v>9</v>
      </c>
      <c r="N808">
        <v>10.3</v>
      </c>
      <c r="O808" s="51" t="str">
        <f t="shared" si="24"/>
        <v>LEVE</v>
      </c>
      <c r="P808" s="2" t="str">
        <f t="shared" si="25"/>
        <v>6 A 35M</v>
      </c>
    </row>
    <row r="809" spans="1:16" x14ac:dyDescent="0.25">
      <c r="A809">
        <v>1445</v>
      </c>
      <c r="B809" s="50">
        <v>45476</v>
      </c>
      <c r="C809" t="s">
        <v>67</v>
      </c>
      <c r="D809">
        <v>92829838</v>
      </c>
      <c r="E809" t="s">
        <v>68</v>
      </c>
      <c r="F809" s="50">
        <v>44654</v>
      </c>
      <c r="G809">
        <v>1</v>
      </c>
      <c r="H809">
        <v>79</v>
      </c>
      <c r="I809">
        <v>27</v>
      </c>
      <c r="J809" t="s">
        <v>42</v>
      </c>
      <c r="K809" t="s">
        <v>20</v>
      </c>
      <c r="L809" t="s">
        <v>7</v>
      </c>
      <c r="M809" t="s">
        <v>9</v>
      </c>
      <c r="N809">
        <v>10.1</v>
      </c>
      <c r="O809" s="51" t="str">
        <f t="shared" si="24"/>
        <v>LEVE</v>
      </c>
      <c r="P809" s="2" t="str">
        <f t="shared" si="25"/>
        <v>6 A 35M</v>
      </c>
    </row>
    <row r="810" spans="1:16" x14ac:dyDescent="0.25">
      <c r="A810">
        <v>1444</v>
      </c>
      <c r="B810" s="50">
        <v>45476</v>
      </c>
      <c r="C810" t="s">
        <v>67</v>
      </c>
      <c r="D810">
        <v>93200876</v>
      </c>
      <c r="E810" t="s">
        <v>68</v>
      </c>
      <c r="F810" s="50">
        <v>44926</v>
      </c>
      <c r="G810">
        <v>11.4</v>
      </c>
      <c r="H810">
        <v>82</v>
      </c>
      <c r="I810">
        <v>19</v>
      </c>
      <c r="J810" t="s">
        <v>43</v>
      </c>
      <c r="K810" t="s">
        <v>18</v>
      </c>
      <c r="L810" t="s">
        <v>7</v>
      </c>
      <c r="M810" t="s">
        <v>10</v>
      </c>
      <c r="N810">
        <v>13.4</v>
      </c>
      <c r="O810" s="51" t="str">
        <f t="shared" si="24"/>
        <v>SIN ANEMIA</v>
      </c>
      <c r="P810" s="2" t="str">
        <f t="shared" si="25"/>
        <v>6 A 35M</v>
      </c>
    </row>
    <row r="811" spans="1:16" x14ac:dyDescent="0.25">
      <c r="A811">
        <v>1446</v>
      </c>
      <c r="B811" s="50">
        <v>45476</v>
      </c>
      <c r="C811" t="s">
        <v>67</v>
      </c>
      <c r="D811">
        <v>93467763</v>
      </c>
      <c r="E811" t="s">
        <v>68</v>
      </c>
      <c r="F811" s="50">
        <v>45079</v>
      </c>
      <c r="G811">
        <v>8.8000000000000007</v>
      </c>
      <c r="H811">
        <v>73.5</v>
      </c>
      <c r="I811">
        <v>13</v>
      </c>
      <c r="J811" t="s">
        <v>41</v>
      </c>
      <c r="K811" t="s">
        <v>22</v>
      </c>
      <c r="L811" t="s">
        <v>7</v>
      </c>
      <c r="M811" t="s">
        <v>17</v>
      </c>
      <c r="N811">
        <v>11.5</v>
      </c>
      <c r="O811" s="51" t="str">
        <f t="shared" si="24"/>
        <v>SIN ANEMIA</v>
      </c>
      <c r="P811" s="2" t="str">
        <f t="shared" si="25"/>
        <v>6 A 35M</v>
      </c>
    </row>
    <row r="812" spans="1:16" x14ac:dyDescent="0.25">
      <c r="A812">
        <v>1446</v>
      </c>
      <c r="B812" s="50">
        <v>45476</v>
      </c>
      <c r="C812" t="s">
        <v>67</v>
      </c>
      <c r="D812">
        <v>93564975</v>
      </c>
      <c r="E812" t="s">
        <v>68</v>
      </c>
      <c r="F812" s="50">
        <v>45202</v>
      </c>
      <c r="G812">
        <v>10.8</v>
      </c>
      <c r="H812">
        <v>74</v>
      </c>
      <c r="I812">
        <v>9</v>
      </c>
      <c r="J812" t="s">
        <v>41</v>
      </c>
      <c r="K812" t="s">
        <v>22</v>
      </c>
      <c r="L812" t="s">
        <v>7</v>
      </c>
      <c r="M812" t="s">
        <v>17</v>
      </c>
      <c r="N812">
        <v>11.6</v>
      </c>
      <c r="O812" s="51" t="str">
        <f t="shared" si="24"/>
        <v>SIN ANEMIA</v>
      </c>
      <c r="P812" s="2" t="str">
        <f t="shared" si="25"/>
        <v>6 A 35M</v>
      </c>
    </row>
    <row r="813" spans="1:16" x14ac:dyDescent="0.25">
      <c r="A813">
        <v>1443</v>
      </c>
      <c r="B813" s="50">
        <v>45476</v>
      </c>
      <c r="C813" t="s">
        <v>67</v>
      </c>
      <c r="D813">
        <v>93671971</v>
      </c>
      <c r="E813" t="s">
        <v>68</v>
      </c>
      <c r="F813" s="50">
        <v>45294</v>
      </c>
      <c r="G813">
        <v>10.3</v>
      </c>
      <c r="H813">
        <v>70.599999999999994</v>
      </c>
      <c r="I813">
        <v>6</v>
      </c>
      <c r="J813" t="s">
        <v>43</v>
      </c>
      <c r="K813" t="s">
        <v>19</v>
      </c>
      <c r="L813" t="s">
        <v>7</v>
      </c>
      <c r="M813" t="s">
        <v>7</v>
      </c>
      <c r="N813">
        <v>12.5</v>
      </c>
      <c r="O813" s="51" t="str">
        <f t="shared" si="24"/>
        <v>SIN ANEMIA</v>
      </c>
      <c r="P813" s="2" t="str">
        <f t="shared" si="25"/>
        <v>6 A 35M</v>
      </c>
    </row>
    <row r="814" spans="1:16" x14ac:dyDescent="0.25">
      <c r="A814">
        <v>1449</v>
      </c>
      <c r="B814" s="50">
        <v>45475</v>
      </c>
      <c r="C814" t="s">
        <v>67</v>
      </c>
      <c r="D814">
        <v>92689130</v>
      </c>
      <c r="E814" t="s">
        <v>69</v>
      </c>
      <c r="F814" s="50">
        <v>44560</v>
      </c>
      <c r="G814">
        <v>16.100000000000001</v>
      </c>
      <c r="H814">
        <v>91</v>
      </c>
      <c r="I814">
        <v>31</v>
      </c>
      <c r="J814" t="s">
        <v>41</v>
      </c>
      <c r="K814" t="s">
        <v>21</v>
      </c>
      <c r="L814" t="s">
        <v>7</v>
      </c>
      <c r="M814" t="s">
        <v>15</v>
      </c>
      <c r="N814">
        <v>10.7</v>
      </c>
      <c r="O814" s="51" t="str">
        <f t="shared" si="24"/>
        <v>LEVE</v>
      </c>
      <c r="P814" s="2" t="str">
        <f t="shared" si="25"/>
        <v>6 A 35M</v>
      </c>
    </row>
    <row r="815" spans="1:16" x14ac:dyDescent="0.25">
      <c r="A815">
        <v>1445</v>
      </c>
      <c r="B815" s="50">
        <v>45475</v>
      </c>
      <c r="C815" t="s">
        <v>67</v>
      </c>
      <c r="D815">
        <v>92952604</v>
      </c>
      <c r="E815" t="s">
        <v>69</v>
      </c>
      <c r="F815" s="50">
        <v>44739</v>
      </c>
      <c r="G815">
        <v>12.5</v>
      </c>
      <c r="H815">
        <v>82.7</v>
      </c>
      <c r="I815">
        <v>25</v>
      </c>
      <c r="J815" t="s">
        <v>42</v>
      </c>
      <c r="K815" t="s">
        <v>20</v>
      </c>
      <c r="L815" t="s">
        <v>7</v>
      </c>
      <c r="M815" t="s">
        <v>9</v>
      </c>
      <c r="N815">
        <v>10.1</v>
      </c>
      <c r="O815" s="51" t="str">
        <f t="shared" si="24"/>
        <v>LEVE</v>
      </c>
      <c r="P815" s="2" t="str">
        <f t="shared" si="25"/>
        <v>6 A 35M</v>
      </c>
    </row>
    <row r="816" spans="1:16" x14ac:dyDescent="0.25">
      <c r="A816">
        <v>1445</v>
      </c>
      <c r="B816" s="50">
        <v>45475</v>
      </c>
      <c r="C816" t="s">
        <v>67</v>
      </c>
      <c r="D816">
        <v>93221981</v>
      </c>
      <c r="E816" t="s">
        <v>69</v>
      </c>
      <c r="F816" s="50">
        <v>44942</v>
      </c>
      <c r="G816">
        <v>11.5</v>
      </c>
      <c r="H816">
        <v>78.900000000000006</v>
      </c>
      <c r="I816">
        <v>18</v>
      </c>
      <c r="J816" t="s">
        <v>42</v>
      </c>
      <c r="K816" t="s">
        <v>20</v>
      </c>
      <c r="L816" t="s">
        <v>7</v>
      </c>
      <c r="M816" t="s">
        <v>9</v>
      </c>
      <c r="N816">
        <v>11.7</v>
      </c>
      <c r="O816" s="51" t="str">
        <f t="shared" si="24"/>
        <v>SIN ANEMIA</v>
      </c>
      <c r="P816" s="2" t="str">
        <f t="shared" si="25"/>
        <v>6 A 35M</v>
      </c>
    </row>
    <row r="817" spans="1:16" x14ac:dyDescent="0.25">
      <c r="A817">
        <v>1444</v>
      </c>
      <c r="B817" s="50">
        <v>45475</v>
      </c>
      <c r="C817" t="s">
        <v>67</v>
      </c>
      <c r="D817">
        <v>93246612</v>
      </c>
      <c r="E817" t="s">
        <v>69</v>
      </c>
      <c r="F817" s="50">
        <v>44959</v>
      </c>
      <c r="G817">
        <v>0</v>
      </c>
      <c r="H817">
        <v>0</v>
      </c>
      <c r="I817">
        <v>17</v>
      </c>
      <c r="J817" t="s">
        <v>43</v>
      </c>
      <c r="K817" t="s">
        <v>18</v>
      </c>
      <c r="L817" t="s">
        <v>7</v>
      </c>
      <c r="M817" t="s">
        <v>10</v>
      </c>
      <c r="N817">
        <v>11</v>
      </c>
      <c r="O817" s="51" t="str">
        <f t="shared" si="24"/>
        <v>SIN ANEMIA</v>
      </c>
      <c r="P817" s="2" t="str">
        <f t="shared" si="25"/>
        <v>6 A 35M</v>
      </c>
    </row>
    <row r="818" spans="1:16" x14ac:dyDescent="0.25">
      <c r="A818">
        <v>1445</v>
      </c>
      <c r="B818" s="50">
        <v>45475</v>
      </c>
      <c r="C818" t="s">
        <v>67</v>
      </c>
      <c r="D818">
        <v>93366954</v>
      </c>
      <c r="E818" t="s">
        <v>69</v>
      </c>
      <c r="F818" s="50">
        <v>45047</v>
      </c>
      <c r="G818">
        <v>13.2</v>
      </c>
      <c r="H818">
        <v>79.8</v>
      </c>
      <c r="I818">
        <v>14</v>
      </c>
      <c r="J818" t="s">
        <v>42</v>
      </c>
      <c r="K818" t="s">
        <v>20</v>
      </c>
      <c r="L818" t="s">
        <v>7</v>
      </c>
      <c r="M818" t="s">
        <v>9</v>
      </c>
      <c r="N818">
        <v>10.9</v>
      </c>
      <c r="O818" s="51" t="str">
        <f t="shared" si="24"/>
        <v>SIN ANEMIA</v>
      </c>
      <c r="P818" s="2" t="str">
        <f t="shared" si="25"/>
        <v>6 A 35M</v>
      </c>
    </row>
    <row r="819" spans="1:16" x14ac:dyDescent="0.25">
      <c r="A819">
        <v>1443</v>
      </c>
      <c r="B819" s="50">
        <v>45475</v>
      </c>
      <c r="C819" t="s">
        <v>67</v>
      </c>
      <c r="D819">
        <v>93446700</v>
      </c>
      <c r="E819" t="s">
        <v>68</v>
      </c>
      <c r="F819" s="50">
        <v>45108</v>
      </c>
      <c r="G819">
        <v>10.4</v>
      </c>
      <c r="H819">
        <v>77</v>
      </c>
      <c r="I819">
        <v>12</v>
      </c>
      <c r="J819" t="s">
        <v>43</v>
      </c>
      <c r="K819" t="s">
        <v>19</v>
      </c>
      <c r="L819" t="s">
        <v>7</v>
      </c>
      <c r="M819" t="s">
        <v>7</v>
      </c>
      <c r="N819">
        <v>11.1</v>
      </c>
      <c r="O819" s="51" t="str">
        <f t="shared" si="24"/>
        <v>SIN ANEMIA</v>
      </c>
      <c r="P819" s="2" t="str">
        <f t="shared" si="25"/>
        <v>6 A 35M</v>
      </c>
    </row>
    <row r="820" spans="1:16" x14ac:dyDescent="0.25">
      <c r="A820">
        <v>1452</v>
      </c>
      <c r="B820" s="50">
        <v>45475</v>
      </c>
      <c r="C820" t="s">
        <v>67</v>
      </c>
      <c r="D820">
        <v>93560448</v>
      </c>
      <c r="E820" t="s">
        <v>68</v>
      </c>
      <c r="F820" s="50">
        <v>45198</v>
      </c>
      <c r="G820">
        <v>12.8</v>
      </c>
      <c r="H820">
        <v>75</v>
      </c>
      <c r="I820">
        <v>10</v>
      </c>
      <c r="J820" t="s">
        <v>42</v>
      </c>
      <c r="K820" t="s">
        <v>25</v>
      </c>
      <c r="L820" t="s">
        <v>7</v>
      </c>
      <c r="M820" t="s">
        <v>9</v>
      </c>
      <c r="N820">
        <v>12.1</v>
      </c>
      <c r="O820" s="51" t="str">
        <f t="shared" si="24"/>
        <v>SIN ANEMIA</v>
      </c>
      <c r="P820" s="2" t="str">
        <f t="shared" si="25"/>
        <v>6 A 35M</v>
      </c>
    </row>
    <row r="821" spans="1:16" x14ac:dyDescent="0.25">
      <c r="A821">
        <v>1444</v>
      </c>
      <c r="B821" s="50">
        <v>45475</v>
      </c>
      <c r="C821" t="s">
        <v>67</v>
      </c>
      <c r="D821">
        <v>93560697</v>
      </c>
      <c r="E821" t="s">
        <v>68</v>
      </c>
      <c r="F821" s="50">
        <v>45198</v>
      </c>
      <c r="G821">
        <v>12.2</v>
      </c>
      <c r="H821">
        <v>74.5</v>
      </c>
      <c r="I821">
        <v>10</v>
      </c>
      <c r="J821" t="s">
        <v>43</v>
      </c>
      <c r="K821" t="s">
        <v>18</v>
      </c>
      <c r="L821" t="s">
        <v>7</v>
      </c>
      <c r="M821" t="s">
        <v>10</v>
      </c>
      <c r="N821">
        <v>14</v>
      </c>
      <c r="O821" s="51" t="str">
        <f t="shared" si="24"/>
        <v>SIN ANEMIA</v>
      </c>
      <c r="P821" s="2" t="str">
        <f t="shared" si="25"/>
        <v>6 A 35M</v>
      </c>
    </row>
    <row r="822" spans="1:16" x14ac:dyDescent="0.25">
      <c r="A822">
        <v>1445</v>
      </c>
      <c r="B822" s="50">
        <v>45475</v>
      </c>
      <c r="C822" t="s">
        <v>67</v>
      </c>
      <c r="D822">
        <v>93665687</v>
      </c>
      <c r="E822" t="s">
        <v>69</v>
      </c>
      <c r="F822" s="50">
        <v>45288</v>
      </c>
      <c r="G822">
        <v>9.9</v>
      </c>
      <c r="H822">
        <v>68.5</v>
      </c>
      <c r="I822">
        <v>7</v>
      </c>
      <c r="J822" t="s">
        <v>42</v>
      </c>
      <c r="K822" t="s">
        <v>20</v>
      </c>
      <c r="L822" t="s">
        <v>7</v>
      </c>
      <c r="M822" t="s">
        <v>9</v>
      </c>
      <c r="N822">
        <v>11</v>
      </c>
      <c r="O822" s="51" t="str">
        <f t="shared" si="24"/>
        <v>SIN ANEMIA</v>
      </c>
      <c r="P822" s="2" t="str">
        <f t="shared" si="25"/>
        <v>6 A 35M</v>
      </c>
    </row>
    <row r="823" spans="1:16" x14ac:dyDescent="0.25">
      <c r="A823">
        <v>1449</v>
      </c>
      <c r="B823" s="50">
        <v>45474</v>
      </c>
      <c r="C823" t="s">
        <v>67</v>
      </c>
      <c r="D823">
        <v>91596901</v>
      </c>
      <c r="E823" t="s">
        <v>68</v>
      </c>
      <c r="F823" s="50">
        <v>43787</v>
      </c>
      <c r="G823">
        <v>20.7</v>
      </c>
      <c r="H823">
        <v>106</v>
      </c>
      <c r="I823">
        <v>56</v>
      </c>
      <c r="J823" t="s">
        <v>41</v>
      </c>
      <c r="K823" t="s">
        <v>21</v>
      </c>
      <c r="L823" t="s">
        <v>7</v>
      </c>
      <c r="M823" t="s">
        <v>15</v>
      </c>
      <c r="N823">
        <v>11.7</v>
      </c>
      <c r="O823" s="51" t="str">
        <f t="shared" si="24"/>
        <v>SIN ANEMIA</v>
      </c>
      <c r="P823" s="2" t="str">
        <f t="shared" si="25"/>
        <v>36 A 59</v>
      </c>
    </row>
    <row r="824" spans="1:16" x14ac:dyDescent="0.25">
      <c r="A824">
        <v>1449</v>
      </c>
      <c r="B824" s="50">
        <v>45474</v>
      </c>
      <c r="C824" t="s">
        <v>67</v>
      </c>
      <c r="D824">
        <v>91813105</v>
      </c>
      <c r="E824" t="s">
        <v>68</v>
      </c>
      <c r="F824" s="50">
        <v>43934</v>
      </c>
      <c r="G824">
        <v>19</v>
      </c>
      <c r="H824">
        <v>103.2</v>
      </c>
      <c r="I824">
        <v>51</v>
      </c>
      <c r="J824" t="s">
        <v>41</v>
      </c>
      <c r="K824" t="s">
        <v>21</v>
      </c>
      <c r="L824" t="s">
        <v>7</v>
      </c>
      <c r="M824" t="s">
        <v>15</v>
      </c>
      <c r="N824">
        <v>11.7</v>
      </c>
      <c r="O824" s="51" t="str">
        <f t="shared" si="24"/>
        <v>SIN ANEMIA</v>
      </c>
      <c r="P824" s="2" t="str">
        <f t="shared" si="25"/>
        <v>36 A 59</v>
      </c>
    </row>
    <row r="825" spans="1:16" x14ac:dyDescent="0.25">
      <c r="A825">
        <v>1449</v>
      </c>
      <c r="B825" s="50">
        <v>45474</v>
      </c>
      <c r="C825" t="s">
        <v>67</v>
      </c>
      <c r="D825">
        <v>92592225</v>
      </c>
      <c r="E825" t="s">
        <v>69</v>
      </c>
      <c r="F825" s="50">
        <v>44490</v>
      </c>
      <c r="G825">
        <v>13.8</v>
      </c>
      <c r="H825">
        <v>90.5</v>
      </c>
      <c r="I825">
        <v>33</v>
      </c>
      <c r="J825" t="s">
        <v>41</v>
      </c>
      <c r="K825" t="s">
        <v>21</v>
      </c>
      <c r="L825" t="s">
        <v>7</v>
      </c>
      <c r="M825" t="s">
        <v>15</v>
      </c>
      <c r="N825">
        <v>12</v>
      </c>
      <c r="O825" s="51" t="str">
        <f t="shared" si="24"/>
        <v>SIN ANEMIA</v>
      </c>
      <c r="P825" s="2" t="str">
        <f t="shared" si="25"/>
        <v>6 A 35M</v>
      </c>
    </row>
    <row r="826" spans="1:16" x14ac:dyDescent="0.25">
      <c r="A826">
        <v>1446</v>
      </c>
      <c r="B826" s="50">
        <v>45474</v>
      </c>
      <c r="C826" t="s">
        <v>67</v>
      </c>
      <c r="D826">
        <v>92648017</v>
      </c>
      <c r="E826" t="s">
        <v>68</v>
      </c>
      <c r="F826" s="50">
        <v>44530</v>
      </c>
      <c r="G826">
        <v>20.7</v>
      </c>
      <c r="H826">
        <v>93.7</v>
      </c>
      <c r="I826">
        <v>32</v>
      </c>
      <c r="J826" t="s">
        <v>41</v>
      </c>
      <c r="K826" t="s">
        <v>22</v>
      </c>
      <c r="L826" t="s">
        <v>7</v>
      </c>
      <c r="M826" t="s">
        <v>17</v>
      </c>
      <c r="N826">
        <v>11.6</v>
      </c>
      <c r="O826" s="51" t="str">
        <f t="shared" si="24"/>
        <v>SIN ANEMIA</v>
      </c>
      <c r="P826" s="2" t="str">
        <f t="shared" si="25"/>
        <v>6 A 35M</v>
      </c>
    </row>
    <row r="827" spans="1:16" x14ac:dyDescent="0.25">
      <c r="A827">
        <v>1445</v>
      </c>
      <c r="B827" s="50">
        <v>45474</v>
      </c>
      <c r="C827" t="s">
        <v>67</v>
      </c>
      <c r="D827">
        <v>92944723</v>
      </c>
      <c r="E827" t="s">
        <v>68</v>
      </c>
      <c r="F827" s="50">
        <v>44734</v>
      </c>
      <c r="G827">
        <v>12.8</v>
      </c>
      <c r="H827">
        <v>86.9</v>
      </c>
      <c r="I827">
        <v>25</v>
      </c>
      <c r="J827" t="s">
        <v>42</v>
      </c>
      <c r="K827" t="s">
        <v>20</v>
      </c>
      <c r="L827" t="s">
        <v>7</v>
      </c>
      <c r="M827" t="s">
        <v>9</v>
      </c>
      <c r="N827">
        <v>10</v>
      </c>
      <c r="O827" s="51" t="str">
        <f t="shared" si="24"/>
        <v>LEVE</v>
      </c>
      <c r="P827" s="2" t="str">
        <f t="shared" si="25"/>
        <v>6 A 35M</v>
      </c>
    </row>
    <row r="828" spans="1:16" x14ac:dyDescent="0.25">
      <c r="A828">
        <v>1449</v>
      </c>
      <c r="B828" s="50">
        <v>45474</v>
      </c>
      <c r="C828" t="s">
        <v>67</v>
      </c>
      <c r="D828">
        <v>92953834</v>
      </c>
      <c r="E828" t="s">
        <v>69</v>
      </c>
      <c r="F828" s="50">
        <v>44740</v>
      </c>
      <c r="G828">
        <v>13.5</v>
      </c>
      <c r="H828">
        <v>82</v>
      </c>
      <c r="I828">
        <v>25</v>
      </c>
      <c r="J828" t="s">
        <v>41</v>
      </c>
      <c r="K828" t="s">
        <v>21</v>
      </c>
      <c r="L828" t="s">
        <v>7</v>
      </c>
      <c r="M828" t="s">
        <v>15</v>
      </c>
      <c r="N828">
        <v>11.1</v>
      </c>
      <c r="O828" s="51" t="str">
        <f t="shared" si="24"/>
        <v>SIN ANEMIA</v>
      </c>
      <c r="P828" s="2" t="str">
        <f t="shared" si="25"/>
        <v>6 A 35M</v>
      </c>
    </row>
    <row r="829" spans="1:16" x14ac:dyDescent="0.25">
      <c r="A829">
        <v>1449</v>
      </c>
      <c r="B829" s="50">
        <v>45474</v>
      </c>
      <c r="C829" t="s">
        <v>67</v>
      </c>
      <c r="D829">
        <v>93073641</v>
      </c>
      <c r="E829" t="s">
        <v>69</v>
      </c>
      <c r="F829" s="50">
        <v>44827</v>
      </c>
      <c r="G829">
        <v>12.2</v>
      </c>
      <c r="H829">
        <v>84</v>
      </c>
      <c r="I829">
        <v>22</v>
      </c>
      <c r="J829" t="s">
        <v>41</v>
      </c>
      <c r="K829" t="s">
        <v>21</v>
      </c>
      <c r="L829" t="s">
        <v>7</v>
      </c>
      <c r="M829" t="s">
        <v>15</v>
      </c>
      <c r="N829">
        <v>11.6</v>
      </c>
      <c r="O829" s="51" t="str">
        <f t="shared" si="24"/>
        <v>SIN ANEMIA</v>
      </c>
      <c r="P829" s="2" t="str">
        <f t="shared" si="25"/>
        <v>6 A 35M</v>
      </c>
    </row>
    <row r="830" spans="1:16" x14ac:dyDescent="0.25">
      <c r="A830">
        <v>1451</v>
      </c>
      <c r="B830" s="50">
        <v>45474</v>
      </c>
      <c r="C830" t="s">
        <v>67</v>
      </c>
      <c r="D830">
        <v>93447223</v>
      </c>
      <c r="E830" t="s">
        <v>68</v>
      </c>
      <c r="F830" s="50">
        <v>45108</v>
      </c>
      <c r="G830">
        <v>8.6999999999999993</v>
      </c>
      <c r="H830">
        <v>72.900000000000006</v>
      </c>
      <c r="I830">
        <v>12</v>
      </c>
      <c r="J830" t="s">
        <v>41</v>
      </c>
      <c r="K830" t="s">
        <v>29</v>
      </c>
      <c r="L830" t="s">
        <v>7</v>
      </c>
      <c r="M830" t="s">
        <v>15</v>
      </c>
      <c r="N830">
        <v>11</v>
      </c>
      <c r="O830" s="51" t="str">
        <f t="shared" si="24"/>
        <v>SIN ANEMIA</v>
      </c>
      <c r="P830" s="2" t="str">
        <f t="shared" si="25"/>
        <v>6 A 35M</v>
      </c>
    </row>
    <row r="831" spans="1:16" x14ac:dyDescent="0.25">
      <c r="A831">
        <v>1444</v>
      </c>
      <c r="B831" s="50">
        <v>45474</v>
      </c>
      <c r="C831" t="s">
        <v>67</v>
      </c>
      <c r="D831">
        <v>93660022</v>
      </c>
      <c r="E831" t="s">
        <v>68</v>
      </c>
      <c r="F831" s="50">
        <v>45282</v>
      </c>
      <c r="G831">
        <v>7.5</v>
      </c>
      <c r="H831">
        <v>66</v>
      </c>
      <c r="I831">
        <v>7</v>
      </c>
      <c r="J831" t="s">
        <v>43</v>
      </c>
      <c r="K831" t="s">
        <v>18</v>
      </c>
      <c r="L831" t="s">
        <v>7</v>
      </c>
      <c r="M831" t="s">
        <v>10</v>
      </c>
      <c r="N831">
        <v>11</v>
      </c>
      <c r="O831" s="51" t="str">
        <f t="shared" si="24"/>
        <v>SIN ANEMIA</v>
      </c>
      <c r="P831" s="2" t="str">
        <f t="shared" si="25"/>
        <v>6 A 35M</v>
      </c>
    </row>
    <row r="832" spans="1:16" x14ac:dyDescent="0.25">
      <c r="A832">
        <v>1443</v>
      </c>
      <c r="B832" s="50">
        <v>45474</v>
      </c>
      <c r="C832" t="s">
        <v>67</v>
      </c>
      <c r="D832">
        <v>93669272</v>
      </c>
      <c r="E832" t="s">
        <v>68</v>
      </c>
      <c r="F832" s="50">
        <v>45291</v>
      </c>
      <c r="G832">
        <v>8.3000000000000007</v>
      </c>
      <c r="H832">
        <v>64.5</v>
      </c>
      <c r="I832">
        <v>7</v>
      </c>
      <c r="J832" t="s">
        <v>43</v>
      </c>
      <c r="K832" t="s">
        <v>19</v>
      </c>
      <c r="L832" t="s">
        <v>7</v>
      </c>
      <c r="M832" t="s">
        <v>7</v>
      </c>
      <c r="N832">
        <v>10.5</v>
      </c>
      <c r="O832" s="51" t="str">
        <f t="shared" si="24"/>
        <v>SIN ANEMIA</v>
      </c>
      <c r="P832" s="2" t="str">
        <f t="shared" si="25"/>
        <v>6 A 35M</v>
      </c>
    </row>
    <row r="833" spans="1:16" x14ac:dyDescent="0.25">
      <c r="A833">
        <v>1447</v>
      </c>
      <c r="B833" s="50">
        <v>45474</v>
      </c>
      <c r="C833" t="s">
        <v>67</v>
      </c>
      <c r="D833">
        <v>93669706</v>
      </c>
      <c r="E833" t="s">
        <v>68</v>
      </c>
      <c r="F833" s="50">
        <v>45291</v>
      </c>
      <c r="G833">
        <v>7.1</v>
      </c>
      <c r="H833">
        <v>65.099999999999994</v>
      </c>
      <c r="I833">
        <v>7</v>
      </c>
      <c r="J833" t="s">
        <v>43</v>
      </c>
      <c r="K833" t="s">
        <v>24</v>
      </c>
      <c r="L833" t="s">
        <v>7</v>
      </c>
      <c r="M833" t="s">
        <v>10</v>
      </c>
      <c r="N833">
        <v>10.9</v>
      </c>
      <c r="O833" s="51" t="str">
        <f t="shared" si="24"/>
        <v>SIN ANEMIA</v>
      </c>
      <c r="P833" s="2" t="str">
        <f t="shared" si="25"/>
        <v>6 A 35M</v>
      </c>
    </row>
    <row r="834" spans="1:16" x14ac:dyDescent="0.25">
      <c r="A834">
        <v>1446</v>
      </c>
      <c r="B834" s="50">
        <v>45473</v>
      </c>
      <c r="C834" t="s">
        <v>67</v>
      </c>
      <c r="D834">
        <v>91634257</v>
      </c>
      <c r="E834" t="s">
        <v>69</v>
      </c>
      <c r="F834" s="50">
        <v>43812</v>
      </c>
      <c r="G834">
        <v>18.5</v>
      </c>
      <c r="H834">
        <v>109.6</v>
      </c>
      <c r="I834">
        <v>54</v>
      </c>
      <c r="J834" t="s">
        <v>41</v>
      </c>
      <c r="K834" t="s">
        <v>22</v>
      </c>
      <c r="L834" t="s">
        <v>7</v>
      </c>
      <c r="M834" t="s">
        <v>17</v>
      </c>
      <c r="N834">
        <v>12</v>
      </c>
      <c r="O834" s="51" t="str">
        <f t="shared" ref="O834:O897" si="26">IF(AND(I834&lt;=23,N834&lt;7),"SEVERA", IF(AND(I834&lt;=23,N834&lt;=9.4),"MODERADA",IF(AND(I834&lt;=23,N834&lt;=10.4),"LEVE",IF(AND(I834&lt;=23,N834&gt;=10.5),"SIN ANEMIA",IF(AND(I834&lt;=59,N834&lt;7),"SEVERA",IF(AND(I834&lt;=59,N834&lt;=9.9),"MODERADA",IF(AND(I834&lt;=59,N834&lt;=10.9),"LEVE","SIN ANEMIA")))))))</f>
        <v>SIN ANEMIA</v>
      </c>
      <c r="P834" s="2" t="str">
        <f t="shared" ref="P834:P897" si="27">IF(I834&lt;=35,"6 A 35M","36 A 59")</f>
        <v>36 A 59</v>
      </c>
    </row>
    <row r="835" spans="1:16" x14ac:dyDescent="0.25">
      <c r="A835">
        <v>1445</v>
      </c>
      <c r="B835" s="50">
        <v>45473</v>
      </c>
      <c r="C835" t="s">
        <v>67</v>
      </c>
      <c r="D835">
        <v>92096825</v>
      </c>
      <c r="E835" t="s">
        <v>69</v>
      </c>
      <c r="F835" s="50">
        <v>44140</v>
      </c>
      <c r="G835">
        <v>13.7</v>
      </c>
      <c r="H835">
        <v>93.8</v>
      </c>
      <c r="I835">
        <v>43</v>
      </c>
      <c r="J835" t="s">
        <v>42</v>
      </c>
      <c r="K835" t="s">
        <v>20</v>
      </c>
      <c r="L835" t="s">
        <v>7</v>
      </c>
      <c r="M835" t="s">
        <v>9</v>
      </c>
      <c r="N835">
        <v>12</v>
      </c>
      <c r="O835" s="51" t="str">
        <f t="shared" si="26"/>
        <v>SIN ANEMIA</v>
      </c>
      <c r="P835" s="2" t="str">
        <f t="shared" si="27"/>
        <v>36 A 59</v>
      </c>
    </row>
    <row r="836" spans="1:16" x14ac:dyDescent="0.25">
      <c r="A836">
        <v>1446</v>
      </c>
      <c r="B836" s="50">
        <v>45473</v>
      </c>
      <c r="C836" t="s">
        <v>67</v>
      </c>
      <c r="D836">
        <v>93213668</v>
      </c>
      <c r="E836" t="s">
        <v>69</v>
      </c>
      <c r="F836" s="50">
        <v>44924</v>
      </c>
      <c r="G836">
        <v>0</v>
      </c>
      <c r="H836">
        <v>0</v>
      </c>
      <c r="I836">
        <v>18</v>
      </c>
      <c r="J836" t="s">
        <v>41</v>
      </c>
      <c r="K836" t="s">
        <v>22</v>
      </c>
      <c r="L836" t="s">
        <v>7</v>
      </c>
      <c r="M836" t="s">
        <v>17</v>
      </c>
      <c r="N836">
        <v>11.1</v>
      </c>
      <c r="O836" s="51" t="str">
        <f t="shared" si="26"/>
        <v>SIN ANEMIA</v>
      </c>
      <c r="P836" s="2" t="str">
        <f t="shared" si="27"/>
        <v>6 A 35M</v>
      </c>
    </row>
    <row r="837" spans="1:16" x14ac:dyDescent="0.25">
      <c r="A837">
        <v>1443</v>
      </c>
      <c r="B837" s="50">
        <v>45473</v>
      </c>
      <c r="C837" t="s">
        <v>67</v>
      </c>
      <c r="D837">
        <v>93446118</v>
      </c>
      <c r="E837" t="s">
        <v>68</v>
      </c>
      <c r="F837" s="50">
        <v>45107</v>
      </c>
      <c r="G837">
        <v>10.7</v>
      </c>
      <c r="H837">
        <v>79.5</v>
      </c>
      <c r="I837">
        <v>12</v>
      </c>
      <c r="J837" t="s">
        <v>43</v>
      </c>
      <c r="K837" t="s">
        <v>19</v>
      </c>
      <c r="L837" t="s">
        <v>7</v>
      </c>
      <c r="M837" t="s">
        <v>7</v>
      </c>
      <c r="N837">
        <v>11</v>
      </c>
      <c r="O837" s="51" t="str">
        <f t="shared" si="26"/>
        <v>SIN ANEMIA</v>
      </c>
      <c r="P837" s="2" t="str">
        <f t="shared" si="27"/>
        <v>6 A 35M</v>
      </c>
    </row>
    <row r="838" spans="1:16" x14ac:dyDescent="0.25">
      <c r="A838">
        <v>1446</v>
      </c>
      <c r="B838" s="50">
        <v>45473</v>
      </c>
      <c r="C838" t="s">
        <v>67</v>
      </c>
      <c r="D838">
        <v>93455152</v>
      </c>
      <c r="E838" t="s">
        <v>69</v>
      </c>
      <c r="F838" s="50">
        <v>45107</v>
      </c>
      <c r="G838">
        <v>8.3000000000000007</v>
      </c>
      <c r="H838">
        <v>71.7</v>
      </c>
      <c r="I838">
        <v>12</v>
      </c>
      <c r="J838" t="s">
        <v>41</v>
      </c>
      <c r="K838" t="s">
        <v>22</v>
      </c>
      <c r="L838" t="s">
        <v>7</v>
      </c>
      <c r="M838" t="s">
        <v>17</v>
      </c>
      <c r="N838">
        <v>12.3</v>
      </c>
      <c r="O838" s="51" t="str">
        <f t="shared" si="26"/>
        <v>SIN ANEMIA</v>
      </c>
      <c r="P838" s="2" t="str">
        <f t="shared" si="27"/>
        <v>6 A 35M</v>
      </c>
    </row>
    <row r="839" spans="1:16" x14ac:dyDescent="0.25">
      <c r="A839">
        <v>1447</v>
      </c>
      <c r="B839" s="50">
        <v>45473</v>
      </c>
      <c r="C839" t="s">
        <v>67</v>
      </c>
      <c r="D839">
        <v>93668309</v>
      </c>
      <c r="E839" t="s">
        <v>69</v>
      </c>
      <c r="F839" s="50">
        <v>45290</v>
      </c>
      <c r="G839">
        <v>8.1</v>
      </c>
      <c r="H839">
        <v>64.5</v>
      </c>
      <c r="I839">
        <v>6</v>
      </c>
      <c r="J839" t="s">
        <v>43</v>
      </c>
      <c r="K839" t="s">
        <v>24</v>
      </c>
      <c r="L839" t="s">
        <v>7</v>
      </c>
      <c r="M839" t="s">
        <v>10</v>
      </c>
      <c r="N839">
        <v>11.4</v>
      </c>
      <c r="O839" s="51" t="str">
        <f t="shared" si="26"/>
        <v>SIN ANEMIA</v>
      </c>
      <c r="P839" s="2" t="str">
        <f t="shared" si="27"/>
        <v>6 A 35M</v>
      </c>
    </row>
    <row r="840" spans="1:16" x14ac:dyDescent="0.25">
      <c r="A840">
        <v>1449</v>
      </c>
      <c r="B840" s="50">
        <v>45472</v>
      </c>
      <c r="C840" t="s">
        <v>67</v>
      </c>
      <c r="D840">
        <v>91785213</v>
      </c>
      <c r="E840" t="s">
        <v>68</v>
      </c>
      <c r="F840" s="50">
        <v>43912</v>
      </c>
      <c r="G840">
        <v>20</v>
      </c>
      <c r="H840">
        <v>109</v>
      </c>
      <c r="I840">
        <v>51</v>
      </c>
      <c r="J840" t="s">
        <v>41</v>
      </c>
      <c r="K840" t="s">
        <v>21</v>
      </c>
      <c r="L840" t="s">
        <v>7</v>
      </c>
      <c r="M840" t="s">
        <v>15</v>
      </c>
      <c r="N840">
        <v>12</v>
      </c>
      <c r="O840" s="51" t="str">
        <f t="shared" si="26"/>
        <v>SIN ANEMIA</v>
      </c>
      <c r="P840" s="2" t="str">
        <f t="shared" si="27"/>
        <v>36 A 59</v>
      </c>
    </row>
    <row r="841" spans="1:16" x14ac:dyDescent="0.25">
      <c r="A841">
        <v>1449</v>
      </c>
      <c r="B841" s="50">
        <v>45472</v>
      </c>
      <c r="C841" t="s">
        <v>67</v>
      </c>
      <c r="D841">
        <v>91785219</v>
      </c>
      <c r="E841" t="s">
        <v>69</v>
      </c>
      <c r="F841" s="50">
        <v>43912</v>
      </c>
      <c r="G841">
        <v>18.5</v>
      </c>
      <c r="H841">
        <v>106.5</v>
      </c>
      <c r="I841">
        <v>51</v>
      </c>
      <c r="J841" t="s">
        <v>41</v>
      </c>
      <c r="K841" t="s">
        <v>21</v>
      </c>
      <c r="L841" t="s">
        <v>7</v>
      </c>
      <c r="M841" t="s">
        <v>15</v>
      </c>
      <c r="N841">
        <v>11.7</v>
      </c>
      <c r="O841" s="51" t="str">
        <f t="shared" si="26"/>
        <v>SIN ANEMIA</v>
      </c>
      <c r="P841" s="2" t="str">
        <f t="shared" si="27"/>
        <v>36 A 59</v>
      </c>
    </row>
    <row r="842" spans="1:16" x14ac:dyDescent="0.25">
      <c r="A842">
        <v>1449</v>
      </c>
      <c r="B842" s="50">
        <v>45472</v>
      </c>
      <c r="C842" t="s">
        <v>67</v>
      </c>
      <c r="D842">
        <v>91997115</v>
      </c>
      <c r="E842" t="s">
        <v>69</v>
      </c>
      <c r="F842" s="50">
        <v>44075</v>
      </c>
      <c r="G842">
        <v>15.2</v>
      </c>
      <c r="H842">
        <v>94</v>
      </c>
      <c r="I842">
        <v>45</v>
      </c>
      <c r="J842" t="s">
        <v>41</v>
      </c>
      <c r="K842" t="s">
        <v>21</v>
      </c>
      <c r="L842" t="s">
        <v>7</v>
      </c>
      <c r="M842" t="s">
        <v>15</v>
      </c>
      <c r="N842">
        <v>12</v>
      </c>
      <c r="O842" s="51" t="str">
        <f t="shared" si="26"/>
        <v>SIN ANEMIA</v>
      </c>
      <c r="P842" s="2" t="str">
        <f t="shared" si="27"/>
        <v>36 A 59</v>
      </c>
    </row>
    <row r="843" spans="1:16" x14ac:dyDescent="0.25">
      <c r="A843">
        <v>1449</v>
      </c>
      <c r="B843" s="50">
        <v>45472</v>
      </c>
      <c r="C843" t="s">
        <v>67</v>
      </c>
      <c r="D843">
        <v>92468547</v>
      </c>
      <c r="E843" t="s">
        <v>68</v>
      </c>
      <c r="F843" s="50">
        <v>44405</v>
      </c>
      <c r="G843">
        <v>16.8</v>
      </c>
      <c r="H843">
        <v>92.5</v>
      </c>
      <c r="I843">
        <v>35</v>
      </c>
      <c r="J843" t="s">
        <v>41</v>
      </c>
      <c r="K843" t="s">
        <v>21</v>
      </c>
      <c r="L843" t="s">
        <v>7</v>
      </c>
      <c r="M843" t="s">
        <v>15</v>
      </c>
      <c r="N843">
        <v>11.5</v>
      </c>
      <c r="O843" s="51" t="str">
        <f t="shared" si="26"/>
        <v>SIN ANEMIA</v>
      </c>
      <c r="P843" s="2" t="str">
        <f t="shared" si="27"/>
        <v>6 A 35M</v>
      </c>
    </row>
    <row r="844" spans="1:16" x14ac:dyDescent="0.25">
      <c r="A844">
        <v>1449</v>
      </c>
      <c r="B844" s="50">
        <v>45472</v>
      </c>
      <c r="C844" t="s">
        <v>67</v>
      </c>
      <c r="D844">
        <v>92920591</v>
      </c>
      <c r="E844" t="s">
        <v>69</v>
      </c>
      <c r="F844" s="50">
        <v>44716</v>
      </c>
      <c r="G844">
        <v>12.85</v>
      </c>
      <c r="H844">
        <v>83</v>
      </c>
      <c r="I844">
        <v>24</v>
      </c>
      <c r="J844" t="s">
        <v>41</v>
      </c>
      <c r="K844" t="s">
        <v>21</v>
      </c>
      <c r="L844" t="s">
        <v>7</v>
      </c>
      <c r="M844" t="s">
        <v>15</v>
      </c>
      <c r="N844">
        <v>10.4</v>
      </c>
      <c r="O844" s="51" t="str">
        <f t="shared" si="26"/>
        <v>LEVE</v>
      </c>
      <c r="P844" s="2" t="str">
        <f t="shared" si="27"/>
        <v>6 A 35M</v>
      </c>
    </row>
    <row r="845" spans="1:16" x14ac:dyDescent="0.25">
      <c r="A845">
        <v>1451</v>
      </c>
      <c r="B845" s="50">
        <v>45472</v>
      </c>
      <c r="C845" t="s">
        <v>67</v>
      </c>
      <c r="D845">
        <v>93203916</v>
      </c>
      <c r="E845" t="s">
        <v>69</v>
      </c>
      <c r="F845" s="50">
        <v>44924</v>
      </c>
      <c r="G845">
        <v>10.8</v>
      </c>
      <c r="H845">
        <v>82</v>
      </c>
      <c r="I845">
        <v>18</v>
      </c>
      <c r="J845" t="s">
        <v>41</v>
      </c>
      <c r="K845" t="s">
        <v>29</v>
      </c>
      <c r="L845" t="s">
        <v>7</v>
      </c>
      <c r="M845" t="s">
        <v>15</v>
      </c>
      <c r="N845">
        <v>12.1</v>
      </c>
      <c r="O845" s="51" t="str">
        <f t="shared" si="26"/>
        <v>SIN ANEMIA</v>
      </c>
      <c r="P845" s="2" t="str">
        <f t="shared" si="27"/>
        <v>6 A 35M</v>
      </c>
    </row>
    <row r="846" spans="1:16" x14ac:dyDescent="0.25">
      <c r="A846">
        <v>1451</v>
      </c>
      <c r="B846" s="50">
        <v>45472</v>
      </c>
      <c r="C846" t="s">
        <v>67</v>
      </c>
      <c r="D846">
        <v>93228060</v>
      </c>
      <c r="E846" t="s">
        <v>69</v>
      </c>
      <c r="F846" s="50">
        <v>44924</v>
      </c>
      <c r="G846">
        <v>12.9</v>
      </c>
      <c r="H846">
        <v>81.5</v>
      </c>
      <c r="I846">
        <v>18</v>
      </c>
      <c r="J846" t="s">
        <v>41</v>
      </c>
      <c r="K846" t="s">
        <v>29</v>
      </c>
      <c r="L846" t="s">
        <v>7</v>
      </c>
      <c r="M846" t="s">
        <v>15</v>
      </c>
      <c r="N846">
        <v>11.8</v>
      </c>
      <c r="O846" s="51" t="str">
        <f t="shared" si="26"/>
        <v>SIN ANEMIA</v>
      </c>
      <c r="P846" s="2" t="str">
        <f t="shared" si="27"/>
        <v>6 A 35M</v>
      </c>
    </row>
    <row r="847" spans="1:16" x14ac:dyDescent="0.25">
      <c r="A847">
        <v>1444</v>
      </c>
      <c r="B847" s="50">
        <v>45471</v>
      </c>
      <c r="C847" t="s">
        <v>67</v>
      </c>
      <c r="D847">
        <v>91890020</v>
      </c>
      <c r="E847" t="s">
        <v>68</v>
      </c>
      <c r="F847" s="50">
        <v>43995</v>
      </c>
      <c r="G847">
        <v>17.8</v>
      </c>
      <c r="H847">
        <v>103.6</v>
      </c>
      <c r="I847">
        <v>48</v>
      </c>
      <c r="J847" t="s">
        <v>43</v>
      </c>
      <c r="K847" t="s">
        <v>18</v>
      </c>
      <c r="L847" t="s">
        <v>7</v>
      </c>
      <c r="M847" t="s">
        <v>10</v>
      </c>
      <c r="N847">
        <v>11.4</v>
      </c>
      <c r="O847" s="51" t="str">
        <f t="shared" si="26"/>
        <v>SIN ANEMIA</v>
      </c>
      <c r="P847" s="2" t="str">
        <f t="shared" si="27"/>
        <v>36 A 59</v>
      </c>
    </row>
    <row r="848" spans="1:16" x14ac:dyDescent="0.25">
      <c r="A848">
        <v>1447</v>
      </c>
      <c r="B848" s="50">
        <v>45471</v>
      </c>
      <c r="C848" t="s">
        <v>67</v>
      </c>
      <c r="D848">
        <v>91991703</v>
      </c>
      <c r="E848" t="s">
        <v>68</v>
      </c>
      <c r="F848" s="50">
        <v>44071</v>
      </c>
      <c r="G848">
        <v>0</v>
      </c>
      <c r="H848">
        <v>0</v>
      </c>
      <c r="I848">
        <v>46</v>
      </c>
      <c r="J848" t="s">
        <v>43</v>
      </c>
      <c r="K848" t="s">
        <v>24</v>
      </c>
      <c r="L848" t="s">
        <v>7</v>
      </c>
      <c r="M848" t="s">
        <v>10</v>
      </c>
      <c r="N848">
        <v>11.8</v>
      </c>
      <c r="O848" s="51" t="str">
        <f t="shared" si="26"/>
        <v>SIN ANEMIA</v>
      </c>
      <c r="P848" s="2" t="str">
        <f t="shared" si="27"/>
        <v>36 A 59</v>
      </c>
    </row>
    <row r="849" spans="1:16" x14ac:dyDescent="0.25">
      <c r="A849">
        <v>1444</v>
      </c>
      <c r="B849" s="50">
        <v>45471</v>
      </c>
      <c r="C849" t="s">
        <v>67</v>
      </c>
      <c r="D849">
        <v>92324315</v>
      </c>
      <c r="E849" t="s">
        <v>68</v>
      </c>
      <c r="F849" s="50">
        <v>44306</v>
      </c>
      <c r="G849">
        <v>16.3</v>
      </c>
      <c r="H849">
        <v>106</v>
      </c>
      <c r="I849">
        <v>38</v>
      </c>
      <c r="J849" t="s">
        <v>43</v>
      </c>
      <c r="K849" t="s">
        <v>18</v>
      </c>
      <c r="L849" t="s">
        <v>7</v>
      </c>
      <c r="M849" t="s">
        <v>10</v>
      </c>
      <c r="N849">
        <v>11.7</v>
      </c>
      <c r="O849" s="51" t="str">
        <f t="shared" si="26"/>
        <v>SIN ANEMIA</v>
      </c>
      <c r="P849" s="2" t="str">
        <f t="shared" si="27"/>
        <v>36 A 59</v>
      </c>
    </row>
    <row r="850" spans="1:16" x14ac:dyDescent="0.25">
      <c r="A850">
        <v>1446</v>
      </c>
      <c r="B850" s="50">
        <v>45471</v>
      </c>
      <c r="C850" t="s">
        <v>67</v>
      </c>
      <c r="D850">
        <v>92671176</v>
      </c>
      <c r="E850" t="s">
        <v>69</v>
      </c>
      <c r="F850" s="50">
        <v>44547</v>
      </c>
      <c r="G850">
        <v>14.67</v>
      </c>
      <c r="H850">
        <v>87.4</v>
      </c>
      <c r="I850">
        <v>30</v>
      </c>
      <c r="J850" t="s">
        <v>41</v>
      </c>
      <c r="K850" t="s">
        <v>22</v>
      </c>
      <c r="L850" t="s">
        <v>7</v>
      </c>
      <c r="M850" t="s">
        <v>17</v>
      </c>
      <c r="N850">
        <v>11</v>
      </c>
      <c r="O850" s="51" t="str">
        <f t="shared" si="26"/>
        <v>SIN ANEMIA</v>
      </c>
      <c r="P850" s="2" t="str">
        <f t="shared" si="27"/>
        <v>6 A 35M</v>
      </c>
    </row>
    <row r="851" spans="1:16" x14ac:dyDescent="0.25">
      <c r="A851">
        <v>1447</v>
      </c>
      <c r="B851" s="50">
        <v>45471</v>
      </c>
      <c r="C851" t="s">
        <v>67</v>
      </c>
      <c r="D851">
        <v>92675734</v>
      </c>
      <c r="E851" t="s">
        <v>68</v>
      </c>
      <c r="F851" s="50">
        <v>44550</v>
      </c>
      <c r="G851">
        <v>13.1</v>
      </c>
      <c r="H851">
        <v>87.1</v>
      </c>
      <c r="I851">
        <v>30</v>
      </c>
      <c r="J851" t="s">
        <v>43</v>
      </c>
      <c r="K851" t="s">
        <v>24</v>
      </c>
      <c r="L851" t="s">
        <v>7</v>
      </c>
      <c r="M851" t="s">
        <v>10</v>
      </c>
      <c r="N851">
        <v>12</v>
      </c>
      <c r="O851" s="51" t="str">
        <f t="shared" si="26"/>
        <v>SIN ANEMIA</v>
      </c>
      <c r="P851" s="2" t="str">
        <f t="shared" si="27"/>
        <v>6 A 35M</v>
      </c>
    </row>
    <row r="852" spans="1:16" x14ac:dyDescent="0.25">
      <c r="A852">
        <v>1448</v>
      </c>
      <c r="B852" s="50">
        <v>45471</v>
      </c>
      <c r="C852" t="s">
        <v>67</v>
      </c>
      <c r="D852">
        <v>93265001</v>
      </c>
      <c r="E852" t="s">
        <v>68</v>
      </c>
      <c r="F852" s="50">
        <v>44972</v>
      </c>
      <c r="G852">
        <v>11.9</v>
      </c>
      <c r="H852">
        <v>82.1</v>
      </c>
      <c r="I852">
        <v>16</v>
      </c>
      <c r="J852" t="s">
        <v>43</v>
      </c>
      <c r="K852" t="s">
        <v>23</v>
      </c>
      <c r="L852" t="s">
        <v>7</v>
      </c>
      <c r="M852" t="s">
        <v>70</v>
      </c>
      <c r="N852">
        <v>10.5</v>
      </c>
      <c r="O852" s="51" t="str">
        <f t="shared" si="26"/>
        <v>SIN ANEMIA</v>
      </c>
      <c r="P852" s="2" t="str">
        <f t="shared" si="27"/>
        <v>6 A 35M</v>
      </c>
    </row>
    <row r="853" spans="1:16" x14ac:dyDescent="0.25">
      <c r="A853">
        <v>1449</v>
      </c>
      <c r="B853" s="50">
        <v>45470</v>
      </c>
      <c r="C853" t="s">
        <v>67</v>
      </c>
      <c r="D853">
        <v>91643645</v>
      </c>
      <c r="E853" t="s">
        <v>68</v>
      </c>
      <c r="F853" s="50">
        <v>43818</v>
      </c>
      <c r="G853">
        <v>18.8</v>
      </c>
      <c r="H853">
        <v>102</v>
      </c>
      <c r="I853">
        <v>54</v>
      </c>
      <c r="J853" t="s">
        <v>41</v>
      </c>
      <c r="K853" t="s">
        <v>21</v>
      </c>
      <c r="L853" t="s">
        <v>7</v>
      </c>
      <c r="M853" t="s">
        <v>15</v>
      </c>
      <c r="N853">
        <v>11.3</v>
      </c>
      <c r="O853" s="51" t="str">
        <f t="shared" si="26"/>
        <v>SIN ANEMIA</v>
      </c>
      <c r="P853" s="2" t="str">
        <f t="shared" si="27"/>
        <v>36 A 59</v>
      </c>
    </row>
    <row r="854" spans="1:16" x14ac:dyDescent="0.25">
      <c r="A854">
        <v>1450</v>
      </c>
      <c r="B854" s="50">
        <v>45470</v>
      </c>
      <c r="C854" t="s">
        <v>67</v>
      </c>
      <c r="D854">
        <v>92376931</v>
      </c>
      <c r="E854" t="s">
        <v>69</v>
      </c>
      <c r="F854" s="50">
        <v>44343</v>
      </c>
      <c r="G854">
        <v>14.7</v>
      </c>
      <c r="H854">
        <v>95.5</v>
      </c>
      <c r="I854">
        <v>37</v>
      </c>
      <c r="J854" t="s">
        <v>41</v>
      </c>
      <c r="K854" t="s">
        <v>28</v>
      </c>
      <c r="L854" t="s">
        <v>7</v>
      </c>
      <c r="M854" t="s">
        <v>15</v>
      </c>
      <c r="N854">
        <v>11.7</v>
      </c>
      <c r="O854" s="51" t="str">
        <f t="shared" si="26"/>
        <v>SIN ANEMIA</v>
      </c>
      <c r="P854" s="2" t="str">
        <f t="shared" si="27"/>
        <v>36 A 59</v>
      </c>
    </row>
    <row r="855" spans="1:16" x14ac:dyDescent="0.25">
      <c r="A855">
        <v>1448</v>
      </c>
      <c r="B855" s="50">
        <v>45470</v>
      </c>
      <c r="C855" t="s">
        <v>67</v>
      </c>
      <c r="D855">
        <v>92928594</v>
      </c>
      <c r="E855" t="s">
        <v>69</v>
      </c>
      <c r="F855" s="50">
        <v>44722</v>
      </c>
      <c r="G855">
        <v>16.3</v>
      </c>
      <c r="H855">
        <v>90.9</v>
      </c>
      <c r="I855">
        <v>24</v>
      </c>
      <c r="J855" t="s">
        <v>43</v>
      </c>
      <c r="K855" t="s">
        <v>23</v>
      </c>
      <c r="L855" t="s">
        <v>7</v>
      </c>
      <c r="M855" t="s">
        <v>70</v>
      </c>
      <c r="N855">
        <v>11</v>
      </c>
      <c r="O855" s="51" t="str">
        <f t="shared" si="26"/>
        <v>SIN ANEMIA</v>
      </c>
      <c r="P855" s="2" t="str">
        <f t="shared" si="27"/>
        <v>6 A 35M</v>
      </c>
    </row>
    <row r="856" spans="1:16" x14ac:dyDescent="0.25">
      <c r="A856">
        <v>1444</v>
      </c>
      <c r="B856" s="50">
        <v>45470</v>
      </c>
      <c r="C856" t="s">
        <v>67</v>
      </c>
      <c r="D856">
        <v>93115058</v>
      </c>
      <c r="E856" t="s">
        <v>69</v>
      </c>
      <c r="F856" s="50">
        <v>44860</v>
      </c>
      <c r="G856">
        <v>10.1</v>
      </c>
      <c r="H856">
        <v>81</v>
      </c>
      <c r="I856">
        <v>20</v>
      </c>
      <c r="J856" t="s">
        <v>43</v>
      </c>
      <c r="K856" t="s">
        <v>18</v>
      </c>
      <c r="L856" t="s">
        <v>7</v>
      </c>
      <c r="M856" t="s">
        <v>10</v>
      </c>
      <c r="N856">
        <v>9.9</v>
      </c>
      <c r="O856" s="51" t="str">
        <f t="shared" si="26"/>
        <v>LEVE</v>
      </c>
      <c r="P856" s="2" t="str">
        <f t="shared" si="27"/>
        <v>6 A 35M</v>
      </c>
    </row>
    <row r="857" spans="1:16" x14ac:dyDescent="0.25">
      <c r="A857">
        <v>1444</v>
      </c>
      <c r="B857" s="50">
        <v>45470</v>
      </c>
      <c r="C857" t="s">
        <v>67</v>
      </c>
      <c r="D857">
        <v>93134402</v>
      </c>
      <c r="E857" t="s">
        <v>69</v>
      </c>
      <c r="F857" s="50">
        <v>44876</v>
      </c>
      <c r="G857">
        <v>0</v>
      </c>
      <c r="H857">
        <v>0</v>
      </c>
      <c r="I857">
        <v>19</v>
      </c>
      <c r="J857" t="s">
        <v>43</v>
      </c>
      <c r="K857" t="s">
        <v>18</v>
      </c>
      <c r="L857" t="s">
        <v>7</v>
      </c>
      <c r="M857" t="s">
        <v>10</v>
      </c>
      <c r="N857">
        <v>11</v>
      </c>
      <c r="O857" s="51" t="str">
        <f t="shared" si="26"/>
        <v>SIN ANEMIA</v>
      </c>
      <c r="P857" s="2" t="str">
        <f t="shared" si="27"/>
        <v>6 A 35M</v>
      </c>
    </row>
    <row r="858" spans="1:16" x14ac:dyDescent="0.25">
      <c r="A858">
        <v>1446</v>
      </c>
      <c r="B858" s="50">
        <v>45470</v>
      </c>
      <c r="C858" t="s">
        <v>67</v>
      </c>
      <c r="D858">
        <v>93185903</v>
      </c>
      <c r="E858" t="s">
        <v>68</v>
      </c>
      <c r="F858" s="50">
        <v>44915</v>
      </c>
      <c r="G858">
        <v>15</v>
      </c>
      <c r="H858">
        <v>84.5</v>
      </c>
      <c r="I858">
        <v>18</v>
      </c>
      <c r="J858" t="s">
        <v>41</v>
      </c>
      <c r="K858" t="s">
        <v>22</v>
      </c>
      <c r="L858" t="s">
        <v>7</v>
      </c>
      <c r="M858" t="s">
        <v>17</v>
      </c>
      <c r="N858">
        <v>12.6</v>
      </c>
      <c r="O858" s="51" t="str">
        <f t="shared" si="26"/>
        <v>SIN ANEMIA</v>
      </c>
      <c r="P858" s="2" t="str">
        <f t="shared" si="27"/>
        <v>6 A 35M</v>
      </c>
    </row>
    <row r="859" spans="1:16" x14ac:dyDescent="0.25">
      <c r="A859">
        <v>1450</v>
      </c>
      <c r="B859" s="50">
        <v>45470</v>
      </c>
      <c r="C859" t="s">
        <v>67</v>
      </c>
      <c r="D859">
        <v>93192241</v>
      </c>
      <c r="E859" t="s">
        <v>69</v>
      </c>
      <c r="F859" s="50">
        <v>44919</v>
      </c>
      <c r="G859">
        <v>11</v>
      </c>
      <c r="H859">
        <v>79.7</v>
      </c>
      <c r="I859">
        <v>18</v>
      </c>
      <c r="J859" t="s">
        <v>41</v>
      </c>
      <c r="K859" t="s">
        <v>28</v>
      </c>
      <c r="L859" t="s">
        <v>7</v>
      </c>
      <c r="M859" t="s">
        <v>15</v>
      </c>
      <c r="N859">
        <v>11</v>
      </c>
      <c r="O859" s="51" t="str">
        <f t="shared" si="26"/>
        <v>SIN ANEMIA</v>
      </c>
      <c r="P859" s="2" t="str">
        <f t="shared" si="27"/>
        <v>6 A 35M</v>
      </c>
    </row>
    <row r="860" spans="1:16" x14ac:dyDescent="0.25">
      <c r="A860">
        <v>1444</v>
      </c>
      <c r="B860" s="50">
        <v>45470</v>
      </c>
      <c r="C860" t="s">
        <v>67</v>
      </c>
      <c r="D860">
        <v>93239128</v>
      </c>
      <c r="E860" t="s">
        <v>69</v>
      </c>
      <c r="F860" s="50">
        <v>44954</v>
      </c>
      <c r="G860">
        <v>0</v>
      </c>
      <c r="H860">
        <v>0</v>
      </c>
      <c r="I860">
        <v>17</v>
      </c>
      <c r="J860" t="s">
        <v>43</v>
      </c>
      <c r="K860" t="s">
        <v>18</v>
      </c>
      <c r="L860" t="s">
        <v>7</v>
      </c>
      <c r="M860" t="s">
        <v>10</v>
      </c>
      <c r="N860">
        <v>10.9</v>
      </c>
      <c r="O860" s="51" t="str">
        <f t="shared" si="26"/>
        <v>SIN ANEMIA</v>
      </c>
      <c r="P860" s="2" t="str">
        <f t="shared" si="27"/>
        <v>6 A 35M</v>
      </c>
    </row>
    <row r="861" spans="1:16" x14ac:dyDescent="0.25">
      <c r="A861">
        <v>1444</v>
      </c>
      <c r="B861" s="50">
        <v>45469</v>
      </c>
      <c r="C861" t="s">
        <v>67</v>
      </c>
      <c r="D861">
        <v>81969424</v>
      </c>
      <c r="E861" t="s">
        <v>69</v>
      </c>
      <c r="F861" s="50">
        <v>44370</v>
      </c>
      <c r="G861">
        <v>15.2</v>
      </c>
      <c r="H861">
        <v>91.8</v>
      </c>
      <c r="I861">
        <v>36</v>
      </c>
      <c r="J861" t="s">
        <v>43</v>
      </c>
      <c r="K861" t="s">
        <v>18</v>
      </c>
      <c r="L861" t="s">
        <v>7</v>
      </c>
      <c r="M861" t="s">
        <v>10</v>
      </c>
      <c r="N861">
        <v>12.4</v>
      </c>
      <c r="O861" s="51" t="str">
        <f t="shared" si="26"/>
        <v>SIN ANEMIA</v>
      </c>
      <c r="P861" s="2" t="str">
        <f t="shared" si="27"/>
        <v>36 A 59</v>
      </c>
    </row>
    <row r="862" spans="1:16" x14ac:dyDescent="0.25">
      <c r="A862">
        <v>1444</v>
      </c>
      <c r="B862" s="50">
        <v>45469</v>
      </c>
      <c r="C862" t="s">
        <v>67</v>
      </c>
      <c r="D862">
        <v>91426366</v>
      </c>
      <c r="E862" t="s">
        <v>68</v>
      </c>
      <c r="F862" s="50">
        <v>43669</v>
      </c>
      <c r="G862">
        <v>15.5</v>
      </c>
      <c r="H862">
        <v>105.5</v>
      </c>
      <c r="I862">
        <v>59</v>
      </c>
      <c r="J862" t="s">
        <v>43</v>
      </c>
      <c r="K862" t="s">
        <v>18</v>
      </c>
      <c r="L862" t="s">
        <v>7</v>
      </c>
      <c r="M862" t="s">
        <v>10</v>
      </c>
      <c r="N862">
        <v>12.9</v>
      </c>
      <c r="O862" s="51" t="str">
        <f t="shared" si="26"/>
        <v>SIN ANEMIA</v>
      </c>
      <c r="P862" s="2" t="str">
        <f t="shared" si="27"/>
        <v>36 A 59</v>
      </c>
    </row>
    <row r="863" spans="1:16" x14ac:dyDescent="0.25">
      <c r="A863">
        <v>1444</v>
      </c>
      <c r="B863" s="50">
        <v>45469</v>
      </c>
      <c r="C863" t="s">
        <v>67</v>
      </c>
      <c r="D863">
        <v>91427816</v>
      </c>
      <c r="E863" t="s">
        <v>68</v>
      </c>
      <c r="F863" s="50">
        <v>43671</v>
      </c>
      <c r="G863">
        <v>24.5</v>
      </c>
      <c r="H863">
        <v>115</v>
      </c>
      <c r="I863">
        <v>59</v>
      </c>
      <c r="J863" t="s">
        <v>43</v>
      </c>
      <c r="K863" t="s">
        <v>18</v>
      </c>
      <c r="L863" t="s">
        <v>7</v>
      </c>
      <c r="M863" t="s">
        <v>10</v>
      </c>
      <c r="N863">
        <v>11.7</v>
      </c>
      <c r="O863" s="51" t="str">
        <f t="shared" si="26"/>
        <v>SIN ANEMIA</v>
      </c>
      <c r="P863" s="2" t="str">
        <f t="shared" si="27"/>
        <v>36 A 59</v>
      </c>
    </row>
    <row r="864" spans="1:16" x14ac:dyDescent="0.25">
      <c r="A864">
        <v>1449</v>
      </c>
      <c r="B864" s="50">
        <v>45469</v>
      </c>
      <c r="C864" t="s">
        <v>67</v>
      </c>
      <c r="D864">
        <v>91622186</v>
      </c>
      <c r="E864" t="s">
        <v>68</v>
      </c>
      <c r="F864" s="50">
        <v>43804</v>
      </c>
      <c r="G864">
        <v>15.4</v>
      </c>
      <c r="H864">
        <v>100</v>
      </c>
      <c r="I864">
        <v>54</v>
      </c>
      <c r="J864" t="s">
        <v>41</v>
      </c>
      <c r="K864" t="s">
        <v>21</v>
      </c>
      <c r="L864" t="s">
        <v>7</v>
      </c>
      <c r="M864" t="s">
        <v>15</v>
      </c>
      <c r="N864">
        <v>11.3</v>
      </c>
      <c r="O864" s="51" t="str">
        <f t="shared" si="26"/>
        <v>SIN ANEMIA</v>
      </c>
      <c r="P864" s="2" t="str">
        <f t="shared" si="27"/>
        <v>36 A 59</v>
      </c>
    </row>
    <row r="865" spans="1:16" x14ac:dyDescent="0.25">
      <c r="A865">
        <v>1443</v>
      </c>
      <c r="B865" s="50">
        <v>45469</v>
      </c>
      <c r="C865" t="s">
        <v>67</v>
      </c>
      <c r="D865">
        <v>92287281</v>
      </c>
      <c r="E865" t="s">
        <v>69</v>
      </c>
      <c r="F865" s="50">
        <v>44280</v>
      </c>
      <c r="G865">
        <v>13.8</v>
      </c>
      <c r="H865">
        <v>88.5</v>
      </c>
      <c r="I865">
        <v>39</v>
      </c>
      <c r="J865" t="s">
        <v>43</v>
      </c>
      <c r="K865" t="s">
        <v>19</v>
      </c>
      <c r="L865" t="s">
        <v>7</v>
      </c>
      <c r="M865" t="s">
        <v>7</v>
      </c>
      <c r="N865">
        <v>11.7</v>
      </c>
      <c r="O865" s="51" t="str">
        <f t="shared" si="26"/>
        <v>SIN ANEMIA</v>
      </c>
      <c r="P865" s="2" t="str">
        <f t="shared" si="27"/>
        <v>36 A 59</v>
      </c>
    </row>
    <row r="866" spans="1:16" x14ac:dyDescent="0.25">
      <c r="A866">
        <v>1449</v>
      </c>
      <c r="B866" s="50">
        <v>45469</v>
      </c>
      <c r="C866" t="s">
        <v>67</v>
      </c>
      <c r="D866">
        <v>92393669</v>
      </c>
      <c r="E866" t="s">
        <v>68</v>
      </c>
      <c r="F866" s="50">
        <v>44354</v>
      </c>
      <c r="G866">
        <v>15</v>
      </c>
      <c r="H866">
        <v>94</v>
      </c>
      <c r="I866">
        <v>36</v>
      </c>
      <c r="J866" t="s">
        <v>41</v>
      </c>
      <c r="K866" t="s">
        <v>21</v>
      </c>
      <c r="L866" t="s">
        <v>7</v>
      </c>
      <c r="M866" t="s">
        <v>15</v>
      </c>
      <c r="N866">
        <v>9.8000000000000007</v>
      </c>
      <c r="O866" s="51" t="str">
        <f t="shared" si="26"/>
        <v>MODERADA</v>
      </c>
      <c r="P866" s="2" t="str">
        <f t="shared" si="27"/>
        <v>36 A 59</v>
      </c>
    </row>
    <row r="867" spans="1:16" x14ac:dyDescent="0.25">
      <c r="A867">
        <v>1449</v>
      </c>
      <c r="B867" s="50">
        <v>45469</v>
      </c>
      <c r="C867" t="s">
        <v>67</v>
      </c>
      <c r="D867">
        <v>92416446</v>
      </c>
      <c r="E867" t="s">
        <v>69</v>
      </c>
      <c r="F867" s="50">
        <v>44369</v>
      </c>
      <c r="G867">
        <v>17.5</v>
      </c>
      <c r="H867">
        <v>98</v>
      </c>
      <c r="I867">
        <v>36</v>
      </c>
      <c r="J867" t="s">
        <v>41</v>
      </c>
      <c r="K867" t="s">
        <v>21</v>
      </c>
      <c r="L867" t="s">
        <v>7</v>
      </c>
      <c r="M867" t="s">
        <v>15</v>
      </c>
      <c r="N867">
        <v>11.3</v>
      </c>
      <c r="O867" s="51" t="str">
        <f t="shared" si="26"/>
        <v>SIN ANEMIA</v>
      </c>
      <c r="P867" s="2" t="str">
        <f t="shared" si="27"/>
        <v>36 A 59</v>
      </c>
    </row>
    <row r="868" spans="1:16" x14ac:dyDescent="0.25">
      <c r="A868">
        <v>1444</v>
      </c>
      <c r="B868" s="50">
        <v>45469</v>
      </c>
      <c r="C868" t="s">
        <v>67</v>
      </c>
      <c r="D868">
        <v>92681857</v>
      </c>
      <c r="E868" t="s">
        <v>69</v>
      </c>
      <c r="F868" s="50">
        <v>44554</v>
      </c>
      <c r="G868">
        <v>12.5</v>
      </c>
      <c r="H868">
        <v>83.5</v>
      </c>
      <c r="I868">
        <v>30</v>
      </c>
      <c r="J868" t="s">
        <v>43</v>
      </c>
      <c r="K868" t="s">
        <v>18</v>
      </c>
      <c r="L868" t="s">
        <v>7</v>
      </c>
      <c r="M868" t="s">
        <v>10</v>
      </c>
      <c r="N868">
        <v>11.5</v>
      </c>
      <c r="O868" s="51" t="str">
        <f t="shared" si="26"/>
        <v>SIN ANEMIA</v>
      </c>
      <c r="P868" s="2" t="str">
        <f t="shared" si="27"/>
        <v>6 A 35M</v>
      </c>
    </row>
    <row r="869" spans="1:16" x14ac:dyDescent="0.25">
      <c r="A869">
        <v>1443</v>
      </c>
      <c r="B869" s="50">
        <v>45469</v>
      </c>
      <c r="C869" t="s">
        <v>67</v>
      </c>
      <c r="D869">
        <v>93128100</v>
      </c>
      <c r="E869" t="s">
        <v>69</v>
      </c>
      <c r="F869" s="50">
        <v>44871</v>
      </c>
      <c r="G869">
        <v>11.7</v>
      </c>
      <c r="H869">
        <v>82.3</v>
      </c>
      <c r="I869">
        <v>19</v>
      </c>
      <c r="J869" t="s">
        <v>43</v>
      </c>
      <c r="K869" t="s">
        <v>19</v>
      </c>
      <c r="L869" t="s">
        <v>7</v>
      </c>
      <c r="M869" t="s">
        <v>7</v>
      </c>
      <c r="N869">
        <v>11.1</v>
      </c>
      <c r="O869" s="51" t="str">
        <f t="shared" si="26"/>
        <v>SIN ANEMIA</v>
      </c>
      <c r="P869" s="2" t="str">
        <f t="shared" si="27"/>
        <v>6 A 35M</v>
      </c>
    </row>
    <row r="870" spans="1:16" x14ac:dyDescent="0.25">
      <c r="A870">
        <v>1443</v>
      </c>
      <c r="B870" s="50">
        <v>45469</v>
      </c>
      <c r="C870" t="s">
        <v>67</v>
      </c>
      <c r="D870">
        <v>93139421</v>
      </c>
      <c r="E870" t="s">
        <v>68</v>
      </c>
      <c r="F870" s="50">
        <v>44878</v>
      </c>
      <c r="G870">
        <v>12.4</v>
      </c>
      <c r="H870">
        <v>82.5</v>
      </c>
      <c r="I870">
        <v>19</v>
      </c>
      <c r="J870" t="s">
        <v>43</v>
      </c>
      <c r="K870" t="s">
        <v>19</v>
      </c>
      <c r="L870" t="s">
        <v>7</v>
      </c>
      <c r="M870" t="s">
        <v>7</v>
      </c>
      <c r="N870">
        <v>10.1</v>
      </c>
      <c r="O870" s="51" t="str">
        <f t="shared" si="26"/>
        <v>LEVE</v>
      </c>
      <c r="P870" s="2" t="str">
        <f t="shared" si="27"/>
        <v>6 A 35M</v>
      </c>
    </row>
    <row r="871" spans="1:16" x14ac:dyDescent="0.25">
      <c r="A871">
        <v>1449</v>
      </c>
      <c r="B871" s="50">
        <v>45469</v>
      </c>
      <c r="C871" t="s">
        <v>67</v>
      </c>
      <c r="D871">
        <v>93437510</v>
      </c>
      <c r="E871" t="s">
        <v>68</v>
      </c>
      <c r="F871" s="50">
        <v>45095</v>
      </c>
      <c r="G871">
        <v>10</v>
      </c>
      <c r="H871">
        <v>74.5</v>
      </c>
      <c r="I871">
        <v>12</v>
      </c>
      <c r="J871" t="s">
        <v>41</v>
      </c>
      <c r="K871" t="s">
        <v>21</v>
      </c>
      <c r="L871" t="s">
        <v>7</v>
      </c>
      <c r="M871" t="s">
        <v>15</v>
      </c>
      <c r="N871">
        <v>10.199999999999999</v>
      </c>
      <c r="O871" s="51" t="str">
        <f t="shared" si="26"/>
        <v>LEVE</v>
      </c>
      <c r="P871" s="2" t="str">
        <f t="shared" si="27"/>
        <v>6 A 35M</v>
      </c>
    </row>
    <row r="872" spans="1:16" x14ac:dyDescent="0.25">
      <c r="A872">
        <v>1445</v>
      </c>
      <c r="B872" s="50">
        <v>45469</v>
      </c>
      <c r="C872" t="s">
        <v>67</v>
      </c>
      <c r="D872">
        <v>93460172</v>
      </c>
      <c r="E872" t="s">
        <v>69</v>
      </c>
      <c r="F872" s="50">
        <v>45100</v>
      </c>
      <c r="G872">
        <v>8.5</v>
      </c>
      <c r="H872">
        <v>75</v>
      </c>
      <c r="I872">
        <v>12</v>
      </c>
      <c r="J872" t="s">
        <v>42</v>
      </c>
      <c r="K872" t="s">
        <v>20</v>
      </c>
      <c r="L872" t="s">
        <v>7</v>
      </c>
      <c r="M872" t="s">
        <v>9</v>
      </c>
      <c r="N872">
        <v>10.6</v>
      </c>
      <c r="O872" s="51" t="str">
        <f t="shared" si="26"/>
        <v>SIN ANEMIA</v>
      </c>
      <c r="P872" s="2" t="str">
        <f t="shared" si="27"/>
        <v>6 A 35M</v>
      </c>
    </row>
    <row r="873" spans="1:16" x14ac:dyDescent="0.25">
      <c r="A873">
        <v>1447</v>
      </c>
      <c r="B873" s="50">
        <v>45468</v>
      </c>
      <c r="C873" t="s">
        <v>67</v>
      </c>
      <c r="D873">
        <v>91797586</v>
      </c>
      <c r="E873" t="s">
        <v>69</v>
      </c>
      <c r="F873" s="50">
        <v>43922</v>
      </c>
      <c r="G873">
        <v>18.2</v>
      </c>
      <c r="H873">
        <v>104.1</v>
      </c>
      <c r="I873">
        <v>50</v>
      </c>
      <c r="J873" t="s">
        <v>43</v>
      </c>
      <c r="K873" t="s">
        <v>24</v>
      </c>
      <c r="L873" t="s">
        <v>7</v>
      </c>
      <c r="M873" t="s">
        <v>10</v>
      </c>
      <c r="N873">
        <v>11.2</v>
      </c>
      <c r="O873" s="51" t="str">
        <f t="shared" si="26"/>
        <v>SIN ANEMIA</v>
      </c>
      <c r="P873" s="2" t="str">
        <f t="shared" si="27"/>
        <v>36 A 59</v>
      </c>
    </row>
    <row r="874" spans="1:16" x14ac:dyDescent="0.25">
      <c r="A874">
        <v>1452</v>
      </c>
      <c r="B874" s="50">
        <v>45468</v>
      </c>
      <c r="C874" t="s">
        <v>67</v>
      </c>
      <c r="D874">
        <v>91887815</v>
      </c>
      <c r="E874" t="s">
        <v>68</v>
      </c>
      <c r="F874" s="50">
        <v>43993</v>
      </c>
      <c r="G874">
        <v>17.3</v>
      </c>
      <c r="H874">
        <v>104.6</v>
      </c>
      <c r="I874">
        <v>48</v>
      </c>
      <c r="J874" t="s">
        <v>42</v>
      </c>
      <c r="K874" t="s">
        <v>25</v>
      </c>
      <c r="L874" t="s">
        <v>7</v>
      </c>
      <c r="M874" t="s">
        <v>9</v>
      </c>
      <c r="N874">
        <v>12.4</v>
      </c>
      <c r="O874" s="51" t="str">
        <f t="shared" si="26"/>
        <v>SIN ANEMIA</v>
      </c>
      <c r="P874" s="2" t="str">
        <f t="shared" si="27"/>
        <v>36 A 59</v>
      </c>
    </row>
    <row r="875" spans="1:16" x14ac:dyDescent="0.25">
      <c r="A875">
        <v>1452</v>
      </c>
      <c r="B875" s="50">
        <v>45468</v>
      </c>
      <c r="C875" t="s">
        <v>67</v>
      </c>
      <c r="D875">
        <v>91888282</v>
      </c>
      <c r="E875" t="s">
        <v>68</v>
      </c>
      <c r="F875" s="50">
        <v>43993</v>
      </c>
      <c r="G875">
        <v>22</v>
      </c>
      <c r="H875">
        <v>104.8</v>
      </c>
      <c r="I875">
        <v>48</v>
      </c>
      <c r="J875" t="s">
        <v>42</v>
      </c>
      <c r="K875" t="s">
        <v>25</v>
      </c>
      <c r="L875" t="s">
        <v>7</v>
      </c>
      <c r="M875" t="s">
        <v>9</v>
      </c>
      <c r="N875">
        <v>11.5</v>
      </c>
      <c r="O875" s="51" t="str">
        <f t="shared" si="26"/>
        <v>SIN ANEMIA</v>
      </c>
      <c r="P875" s="2" t="str">
        <f t="shared" si="27"/>
        <v>36 A 59</v>
      </c>
    </row>
    <row r="876" spans="1:16" x14ac:dyDescent="0.25">
      <c r="A876">
        <v>1443</v>
      </c>
      <c r="B876" s="50">
        <v>45468</v>
      </c>
      <c r="C876" t="s">
        <v>67</v>
      </c>
      <c r="D876">
        <v>91899668</v>
      </c>
      <c r="E876" t="s">
        <v>68</v>
      </c>
      <c r="F876" s="50">
        <v>44002</v>
      </c>
      <c r="G876">
        <v>15</v>
      </c>
      <c r="H876">
        <v>98.3</v>
      </c>
      <c r="I876">
        <v>48</v>
      </c>
      <c r="J876" t="s">
        <v>43</v>
      </c>
      <c r="K876" t="s">
        <v>19</v>
      </c>
      <c r="L876" t="s">
        <v>7</v>
      </c>
      <c r="M876" t="s">
        <v>7</v>
      </c>
      <c r="N876">
        <v>11</v>
      </c>
      <c r="O876" s="51" t="str">
        <f t="shared" si="26"/>
        <v>SIN ANEMIA</v>
      </c>
      <c r="P876" s="2" t="str">
        <f t="shared" si="27"/>
        <v>36 A 59</v>
      </c>
    </row>
    <row r="877" spans="1:16" x14ac:dyDescent="0.25">
      <c r="A877">
        <v>1450</v>
      </c>
      <c r="B877" s="50">
        <v>45468</v>
      </c>
      <c r="C877" t="s">
        <v>67</v>
      </c>
      <c r="D877">
        <v>92266347</v>
      </c>
      <c r="E877" t="s">
        <v>68</v>
      </c>
      <c r="F877" s="50">
        <v>44266</v>
      </c>
      <c r="G877">
        <v>15.5</v>
      </c>
      <c r="H877">
        <v>98.2</v>
      </c>
      <c r="I877">
        <v>39</v>
      </c>
      <c r="J877" t="s">
        <v>41</v>
      </c>
      <c r="K877" t="s">
        <v>28</v>
      </c>
      <c r="L877" t="s">
        <v>7</v>
      </c>
      <c r="M877" t="s">
        <v>15</v>
      </c>
      <c r="N877">
        <v>12</v>
      </c>
      <c r="O877" s="51" t="str">
        <f t="shared" si="26"/>
        <v>SIN ANEMIA</v>
      </c>
      <c r="P877" s="2" t="str">
        <f t="shared" si="27"/>
        <v>36 A 59</v>
      </c>
    </row>
    <row r="878" spans="1:16" x14ac:dyDescent="0.25">
      <c r="A878">
        <v>1445</v>
      </c>
      <c r="B878" s="50">
        <v>45468</v>
      </c>
      <c r="C878" t="s">
        <v>67</v>
      </c>
      <c r="D878">
        <v>92416612</v>
      </c>
      <c r="E878" t="s">
        <v>68</v>
      </c>
      <c r="F878" s="50">
        <v>44370</v>
      </c>
      <c r="G878">
        <v>15.4</v>
      </c>
      <c r="H878">
        <v>97</v>
      </c>
      <c r="I878">
        <v>36</v>
      </c>
      <c r="J878" t="s">
        <v>42</v>
      </c>
      <c r="K878" t="s">
        <v>20</v>
      </c>
      <c r="L878" t="s">
        <v>7</v>
      </c>
      <c r="M878" t="s">
        <v>9</v>
      </c>
      <c r="N878">
        <v>11</v>
      </c>
      <c r="O878" s="51" t="str">
        <f t="shared" si="26"/>
        <v>SIN ANEMIA</v>
      </c>
      <c r="P878" s="2" t="str">
        <f t="shared" si="27"/>
        <v>36 A 59</v>
      </c>
    </row>
    <row r="879" spans="1:16" x14ac:dyDescent="0.25">
      <c r="A879">
        <v>1446</v>
      </c>
      <c r="B879" s="50">
        <v>45468</v>
      </c>
      <c r="C879" t="s">
        <v>67</v>
      </c>
      <c r="D879">
        <v>92418045</v>
      </c>
      <c r="E879" t="s">
        <v>69</v>
      </c>
      <c r="F879" s="50">
        <v>44370</v>
      </c>
      <c r="G879">
        <v>14.2</v>
      </c>
      <c r="H879">
        <v>92.8</v>
      </c>
      <c r="I879">
        <v>36</v>
      </c>
      <c r="J879" t="s">
        <v>41</v>
      </c>
      <c r="K879" t="s">
        <v>22</v>
      </c>
      <c r="L879" t="s">
        <v>7</v>
      </c>
      <c r="M879" t="s">
        <v>17</v>
      </c>
      <c r="N879">
        <v>12</v>
      </c>
      <c r="O879" s="51" t="str">
        <f t="shared" si="26"/>
        <v>SIN ANEMIA</v>
      </c>
      <c r="P879" s="2" t="str">
        <f t="shared" si="27"/>
        <v>36 A 59</v>
      </c>
    </row>
    <row r="880" spans="1:16" x14ac:dyDescent="0.25">
      <c r="A880">
        <v>1445</v>
      </c>
      <c r="B880" s="50">
        <v>45468</v>
      </c>
      <c r="C880" t="s">
        <v>67</v>
      </c>
      <c r="D880">
        <v>92730954</v>
      </c>
      <c r="E880" t="s">
        <v>69</v>
      </c>
      <c r="F880" s="50">
        <v>44590</v>
      </c>
      <c r="G880">
        <v>12.1</v>
      </c>
      <c r="H880">
        <v>88.5</v>
      </c>
      <c r="I880">
        <v>29</v>
      </c>
      <c r="J880" t="s">
        <v>42</v>
      </c>
      <c r="K880" t="s">
        <v>20</v>
      </c>
      <c r="L880" t="s">
        <v>7</v>
      </c>
      <c r="M880" t="s">
        <v>9</v>
      </c>
      <c r="N880">
        <v>11</v>
      </c>
      <c r="O880" s="51" t="str">
        <f t="shared" si="26"/>
        <v>SIN ANEMIA</v>
      </c>
      <c r="P880" s="2" t="str">
        <f t="shared" si="27"/>
        <v>6 A 35M</v>
      </c>
    </row>
    <row r="881" spans="1:16" x14ac:dyDescent="0.25">
      <c r="A881">
        <v>1450</v>
      </c>
      <c r="B881" s="50">
        <v>45468</v>
      </c>
      <c r="C881" t="s">
        <v>67</v>
      </c>
      <c r="D881">
        <v>92773748</v>
      </c>
      <c r="E881" t="s">
        <v>68</v>
      </c>
      <c r="F881" s="50">
        <v>44617</v>
      </c>
      <c r="G881">
        <v>13.6</v>
      </c>
      <c r="H881">
        <v>90.5</v>
      </c>
      <c r="I881">
        <v>28</v>
      </c>
      <c r="J881" t="s">
        <v>41</v>
      </c>
      <c r="K881" t="s">
        <v>28</v>
      </c>
      <c r="L881" t="s">
        <v>7</v>
      </c>
      <c r="M881" t="s">
        <v>15</v>
      </c>
      <c r="N881">
        <v>11.5</v>
      </c>
      <c r="O881" s="51" t="str">
        <f t="shared" si="26"/>
        <v>SIN ANEMIA</v>
      </c>
      <c r="P881" s="2" t="str">
        <f t="shared" si="27"/>
        <v>6 A 35M</v>
      </c>
    </row>
    <row r="882" spans="1:16" x14ac:dyDescent="0.25">
      <c r="A882">
        <v>1445</v>
      </c>
      <c r="B882" s="50">
        <v>45468</v>
      </c>
      <c r="C882" t="s">
        <v>67</v>
      </c>
      <c r="D882">
        <v>92897907</v>
      </c>
      <c r="E882" t="s">
        <v>68</v>
      </c>
      <c r="F882" s="50">
        <v>44700</v>
      </c>
      <c r="G882">
        <v>11.7</v>
      </c>
      <c r="H882">
        <v>86.7</v>
      </c>
      <c r="I882">
        <v>25</v>
      </c>
      <c r="J882" t="s">
        <v>42</v>
      </c>
      <c r="K882" t="s">
        <v>20</v>
      </c>
      <c r="L882" t="s">
        <v>7</v>
      </c>
      <c r="M882" t="s">
        <v>9</v>
      </c>
      <c r="N882">
        <v>10.9</v>
      </c>
      <c r="O882" s="51" t="str">
        <f t="shared" si="26"/>
        <v>LEVE</v>
      </c>
      <c r="P882" s="2" t="str">
        <f t="shared" si="27"/>
        <v>6 A 35M</v>
      </c>
    </row>
    <row r="883" spans="1:16" x14ac:dyDescent="0.25">
      <c r="A883">
        <v>1445</v>
      </c>
      <c r="B883" s="50">
        <v>45468</v>
      </c>
      <c r="C883" t="s">
        <v>67</v>
      </c>
      <c r="D883">
        <v>92900039</v>
      </c>
      <c r="E883" t="s">
        <v>69</v>
      </c>
      <c r="F883" s="50">
        <v>44702</v>
      </c>
      <c r="G883">
        <v>11.2</v>
      </c>
      <c r="H883">
        <v>82.2</v>
      </c>
      <c r="I883">
        <v>25</v>
      </c>
      <c r="J883" t="s">
        <v>42</v>
      </c>
      <c r="K883" t="s">
        <v>20</v>
      </c>
      <c r="L883" t="s">
        <v>7</v>
      </c>
      <c r="M883" t="s">
        <v>9</v>
      </c>
      <c r="N883">
        <v>10.5</v>
      </c>
      <c r="O883" s="51" t="str">
        <f t="shared" si="26"/>
        <v>LEVE</v>
      </c>
      <c r="P883" s="2" t="str">
        <f t="shared" si="27"/>
        <v>6 A 35M</v>
      </c>
    </row>
    <row r="884" spans="1:16" x14ac:dyDescent="0.25">
      <c r="A884">
        <v>1446</v>
      </c>
      <c r="B884" s="50">
        <v>45468</v>
      </c>
      <c r="C884" t="s">
        <v>67</v>
      </c>
      <c r="D884">
        <v>93105147</v>
      </c>
      <c r="E884" t="s">
        <v>69</v>
      </c>
      <c r="F884" s="50">
        <v>44853</v>
      </c>
      <c r="G884">
        <v>12.8</v>
      </c>
      <c r="H884">
        <v>81</v>
      </c>
      <c r="I884">
        <v>20</v>
      </c>
      <c r="J884" t="s">
        <v>41</v>
      </c>
      <c r="K884" t="s">
        <v>22</v>
      </c>
      <c r="L884" t="s">
        <v>7</v>
      </c>
      <c r="M884" t="s">
        <v>17</v>
      </c>
      <c r="N884">
        <v>11</v>
      </c>
      <c r="O884" s="51" t="str">
        <f t="shared" si="26"/>
        <v>SIN ANEMIA</v>
      </c>
      <c r="P884" s="2" t="str">
        <f t="shared" si="27"/>
        <v>6 A 35M</v>
      </c>
    </row>
    <row r="885" spans="1:16" x14ac:dyDescent="0.25">
      <c r="A885">
        <v>1446</v>
      </c>
      <c r="B885" s="50">
        <v>45468</v>
      </c>
      <c r="C885" t="s">
        <v>67</v>
      </c>
      <c r="D885">
        <v>93193398</v>
      </c>
      <c r="E885" t="s">
        <v>69</v>
      </c>
      <c r="F885" s="50">
        <v>44919</v>
      </c>
      <c r="G885">
        <v>9.6999999999999993</v>
      </c>
      <c r="H885">
        <v>80.8</v>
      </c>
      <c r="I885">
        <v>18</v>
      </c>
      <c r="J885" t="s">
        <v>41</v>
      </c>
      <c r="K885" t="s">
        <v>22</v>
      </c>
      <c r="L885" t="s">
        <v>7</v>
      </c>
      <c r="M885" t="s">
        <v>17</v>
      </c>
      <c r="N885">
        <v>11</v>
      </c>
      <c r="O885" s="51" t="str">
        <f t="shared" si="26"/>
        <v>SIN ANEMIA</v>
      </c>
      <c r="P885" s="2" t="str">
        <f t="shared" si="27"/>
        <v>6 A 35M</v>
      </c>
    </row>
    <row r="886" spans="1:16" x14ac:dyDescent="0.25">
      <c r="A886">
        <v>1450</v>
      </c>
      <c r="B886" s="50">
        <v>45468</v>
      </c>
      <c r="C886" t="s">
        <v>67</v>
      </c>
      <c r="D886">
        <v>93554183</v>
      </c>
      <c r="E886" t="s">
        <v>68</v>
      </c>
      <c r="F886" s="50">
        <v>45194</v>
      </c>
      <c r="G886">
        <v>9.6300000000000008</v>
      </c>
      <c r="H886">
        <v>70.3</v>
      </c>
      <c r="I886">
        <v>9</v>
      </c>
      <c r="J886" t="s">
        <v>41</v>
      </c>
      <c r="K886" t="s">
        <v>28</v>
      </c>
      <c r="L886" t="s">
        <v>7</v>
      </c>
      <c r="M886" t="s">
        <v>15</v>
      </c>
      <c r="N886">
        <v>11</v>
      </c>
      <c r="O886" s="51" t="str">
        <f t="shared" si="26"/>
        <v>SIN ANEMIA</v>
      </c>
      <c r="P886" s="2" t="str">
        <f t="shared" si="27"/>
        <v>6 A 35M</v>
      </c>
    </row>
    <row r="887" spans="1:16" x14ac:dyDescent="0.25">
      <c r="A887">
        <v>1443</v>
      </c>
      <c r="B887" s="50">
        <v>45467</v>
      </c>
      <c r="C887" t="s">
        <v>67</v>
      </c>
      <c r="D887">
        <v>91575215</v>
      </c>
      <c r="E887" t="s">
        <v>69</v>
      </c>
      <c r="F887" s="50">
        <v>43762</v>
      </c>
      <c r="G887">
        <v>19.600000000000001</v>
      </c>
      <c r="H887">
        <v>106.2</v>
      </c>
      <c r="I887">
        <v>56</v>
      </c>
      <c r="J887" t="s">
        <v>43</v>
      </c>
      <c r="K887" t="s">
        <v>19</v>
      </c>
      <c r="L887" t="s">
        <v>7</v>
      </c>
      <c r="M887" t="s">
        <v>7</v>
      </c>
      <c r="N887">
        <v>13</v>
      </c>
      <c r="O887" s="51" t="str">
        <f t="shared" si="26"/>
        <v>SIN ANEMIA</v>
      </c>
      <c r="P887" s="2" t="str">
        <f t="shared" si="27"/>
        <v>36 A 59</v>
      </c>
    </row>
    <row r="888" spans="1:16" x14ac:dyDescent="0.25">
      <c r="A888">
        <v>1449</v>
      </c>
      <c r="B888" s="50">
        <v>45467</v>
      </c>
      <c r="C888" t="s">
        <v>67</v>
      </c>
      <c r="D888">
        <v>92284205</v>
      </c>
      <c r="E888" t="s">
        <v>69</v>
      </c>
      <c r="F888" s="50">
        <v>44278</v>
      </c>
      <c r="G888">
        <v>21.2</v>
      </c>
      <c r="H888">
        <v>98</v>
      </c>
      <c r="I888">
        <v>39</v>
      </c>
      <c r="J888" t="s">
        <v>41</v>
      </c>
      <c r="K888" t="s">
        <v>21</v>
      </c>
      <c r="L888" t="s">
        <v>7</v>
      </c>
      <c r="M888" t="s">
        <v>15</v>
      </c>
      <c r="N888">
        <v>13.5</v>
      </c>
      <c r="O888" s="51" t="str">
        <f t="shared" si="26"/>
        <v>SIN ANEMIA</v>
      </c>
      <c r="P888" s="2" t="str">
        <f t="shared" si="27"/>
        <v>36 A 59</v>
      </c>
    </row>
    <row r="889" spans="1:16" x14ac:dyDescent="0.25">
      <c r="A889">
        <v>1450</v>
      </c>
      <c r="B889" s="50">
        <v>45467</v>
      </c>
      <c r="C889" t="s">
        <v>67</v>
      </c>
      <c r="D889">
        <v>92415745</v>
      </c>
      <c r="E889" t="s">
        <v>69</v>
      </c>
      <c r="F889" s="50">
        <v>44369</v>
      </c>
      <c r="G889">
        <v>12</v>
      </c>
      <c r="H889">
        <v>89.5</v>
      </c>
      <c r="I889">
        <v>36</v>
      </c>
      <c r="J889" t="s">
        <v>41</v>
      </c>
      <c r="K889" t="s">
        <v>28</v>
      </c>
      <c r="L889" t="s">
        <v>7</v>
      </c>
      <c r="M889" t="s">
        <v>15</v>
      </c>
      <c r="N889">
        <v>11.6</v>
      </c>
      <c r="O889" s="51" t="str">
        <f t="shared" si="26"/>
        <v>SIN ANEMIA</v>
      </c>
      <c r="P889" s="2" t="str">
        <f t="shared" si="27"/>
        <v>36 A 59</v>
      </c>
    </row>
    <row r="890" spans="1:16" x14ac:dyDescent="0.25">
      <c r="A890">
        <v>1446</v>
      </c>
      <c r="B890" s="50">
        <v>45467</v>
      </c>
      <c r="C890" t="s">
        <v>67</v>
      </c>
      <c r="D890">
        <v>92610778</v>
      </c>
      <c r="E890" t="s">
        <v>69</v>
      </c>
      <c r="F890" s="50">
        <v>44504</v>
      </c>
      <c r="G890">
        <v>11.5</v>
      </c>
      <c r="H890">
        <v>87.6</v>
      </c>
      <c r="I890">
        <v>31</v>
      </c>
      <c r="J890" t="s">
        <v>41</v>
      </c>
      <c r="K890" t="s">
        <v>22</v>
      </c>
      <c r="L890" t="s">
        <v>7</v>
      </c>
      <c r="M890" t="s">
        <v>17</v>
      </c>
      <c r="N890">
        <v>11.7</v>
      </c>
      <c r="O890" s="51" t="str">
        <f t="shared" si="26"/>
        <v>SIN ANEMIA</v>
      </c>
      <c r="P890" s="2" t="str">
        <f t="shared" si="27"/>
        <v>6 A 35M</v>
      </c>
    </row>
    <row r="891" spans="1:16" x14ac:dyDescent="0.25">
      <c r="A891">
        <v>1443</v>
      </c>
      <c r="B891" s="50">
        <v>45467</v>
      </c>
      <c r="C891" t="s">
        <v>67</v>
      </c>
      <c r="D891">
        <v>92859571</v>
      </c>
      <c r="E891" t="s">
        <v>68</v>
      </c>
      <c r="F891" s="50">
        <v>44674</v>
      </c>
      <c r="G891">
        <v>11</v>
      </c>
      <c r="H891">
        <v>85.5</v>
      </c>
      <c r="I891">
        <v>26</v>
      </c>
      <c r="J891" t="s">
        <v>43</v>
      </c>
      <c r="K891" t="s">
        <v>19</v>
      </c>
      <c r="L891" t="s">
        <v>7</v>
      </c>
      <c r="M891" t="s">
        <v>7</v>
      </c>
      <c r="N891">
        <v>11</v>
      </c>
      <c r="O891" s="51" t="str">
        <f t="shared" si="26"/>
        <v>SIN ANEMIA</v>
      </c>
      <c r="P891" s="2" t="str">
        <f t="shared" si="27"/>
        <v>6 A 35M</v>
      </c>
    </row>
    <row r="892" spans="1:16" x14ac:dyDescent="0.25">
      <c r="A892">
        <v>1449</v>
      </c>
      <c r="B892" s="50">
        <v>45467</v>
      </c>
      <c r="C892" t="s">
        <v>67</v>
      </c>
      <c r="D892">
        <v>92943621</v>
      </c>
      <c r="E892" t="s">
        <v>69</v>
      </c>
      <c r="F892" s="50">
        <v>44733</v>
      </c>
      <c r="G892">
        <v>13</v>
      </c>
      <c r="H892">
        <v>84.9</v>
      </c>
      <c r="I892">
        <v>24</v>
      </c>
      <c r="J892" t="s">
        <v>41</v>
      </c>
      <c r="K892" t="s">
        <v>21</v>
      </c>
      <c r="L892" t="s">
        <v>7</v>
      </c>
      <c r="M892" t="s">
        <v>15</v>
      </c>
      <c r="N892">
        <v>11</v>
      </c>
      <c r="O892" s="51" t="str">
        <f t="shared" si="26"/>
        <v>SIN ANEMIA</v>
      </c>
      <c r="P892" s="2" t="str">
        <f t="shared" si="27"/>
        <v>6 A 35M</v>
      </c>
    </row>
    <row r="893" spans="1:16" x14ac:dyDescent="0.25">
      <c r="A893">
        <v>1443</v>
      </c>
      <c r="B893" s="50">
        <v>45467</v>
      </c>
      <c r="C893" t="s">
        <v>67</v>
      </c>
      <c r="D893">
        <v>92948981</v>
      </c>
      <c r="E893" t="s">
        <v>69</v>
      </c>
      <c r="F893" s="50">
        <v>44736</v>
      </c>
      <c r="G893">
        <v>11.6</v>
      </c>
      <c r="H893">
        <v>80.2</v>
      </c>
      <c r="I893">
        <v>24</v>
      </c>
      <c r="J893" t="s">
        <v>43</v>
      </c>
      <c r="K893" t="s">
        <v>19</v>
      </c>
      <c r="L893" t="s">
        <v>7</v>
      </c>
      <c r="M893" t="s">
        <v>7</v>
      </c>
      <c r="N893">
        <v>11.6</v>
      </c>
      <c r="O893" s="51" t="str">
        <f t="shared" si="26"/>
        <v>SIN ANEMIA</v>
      </c>
      <c r="P893" s="2" t="str">
        <f t="shared" si="27"/>
        <v>6 A 35M</v>
      </c>
    </row>
    <row r="894" spans="1:16" x14ac:dyDescent="0.25">
      <c r="A894">
        <v>1444</v>
      </c>
      <c r="B894" s="50">
        <v>45467</v>
      </c>
      <c r="C894" t="s">
        <v>67</v>
      </c>
      <c r="D894">
        <v>93212687</v>
      </c>
      <c r="E894" t="s">
        <v>68</v>
      </c>
      <c r="F894" s="50">
        <v>44917</v>
      </c>
      <c r="G894">
        <v>15</v>
      </c>
      <c r="H894">
        <v>85.6</v>
      </c>
      <c r="I894">
        <v>18</v>
      </c>
      <c r="J894" t="s">
        <v>43</v>
      </c>
      <c r="K894" t="s">
        <v>18</v>
      </c>
      <c r="L894" t="s">
        <v>7</v>
      </c>
      <c r="M894" t="s">
        <v>10</v>
      </c>
      <c r="N894">
        <v>10.5</v>
      </c>
      <c r="O894" s="51" t="str">
        <f t="shared" si="26"/>
        <v>SIN ANEMIA</v>
      </c>
      <c r="P894" s="2" t="str">
        <f t="shared" si="27"/>
        <v>6 A 35M</v>
      </c>
    </row>
    <row r="895" spans="1:16" x14ac:dyDescent="0.25">
      <c r="A895">
        <v>1445</v>
      </c>
      <c r="B895" s="50">
        <v>45467</v>
      </c>
      <c r="C895" t="s">
        <v>67</v>
      </c>
      <c r="D895">
        <v>93414491</v>
      </c>
      <c r="E895" t="s">
        <v>69</v>
      </c>
      <c r="F895" s="50">
        <v>45083</v>
      </c>
      <c r="G895">
        <v>8.1999999999999993</v>
      </c>
      <c r="H895">
        <v>70.8</v>
      </c>
      <c r="I895">
        <v>12</v>
      </c>
      <c r="J895" t="s">
        <v>42</v>
      </c>
      <c r="K895" t="s">
        <v>20</v>
      </c>
      <c r="L895" t="s">
        <v>7</v>
      </c>
      <c r="M895" t="s">
        <v>9</v>
      </c>
      <c r="N895">
        <v>12.5</v>
      </c>
      <c r="O895" s="51" t="str">
        <f t="shared" si="26"/>
        <v>SIN ANEMIA</v>
      </c>
      <c r="P895" s="2" t="str">
        <f t="shared" si="27"/>
        <v>6 A 35M</v>
      </c>
    </row>
    <row r="896" spans="1:16" x14ac:dyDescent="0.25">
      <c r="A896">
        <v>1444</v>
      </c>
      <c r="B896" s="50">
        <v>45467</v>
      </c>
      <c r="C896" t="s">
        <v>67</v>
      </c>
      <c r="D896">
        <v>93434632</v>
      </c>
      <c r="E896" t="s">
        <v>68</v>
      </c>
      <c r="F896" s="50">
        <v>45098</v>
      </c>
      <c r="G896">
        <v>9.39</v>
      </c>
      <c r="H896">
        <v>69.599999999999994</v>
      </c>
      <c r="I896">
        <v>12</v>
      </c>
      <c r="J896" t="s">
        <v>43</v>
      </c>
      <c r="K896" t="s">
        <v>18</v>
      </c>
      <c r="L896" t="s">
        <v>7</v>
      </c>
      <c r="M896" t="s">
        <v>10</v>
      </c>
      <c r="N896">
        <v>13.3</v>
      </c>
      <c r="O896" s="51" t="str">
        <f t="shared" si="26"/>
        <v>SIN ANEMIA</v>
      </c>
      <c r="P896" s="2" t="str">
        <f t="shared" si="27"/>
        <v>6 A 35M</v>
      </c>
    </row>
    <row r="897" spans="1:16" x14ac:dyDescent="0.25">
      <c r="A897">
        <v>1443</v>
      </c>
      <c r="B897" s="50">
        <v>45467</v>
      </c>
      <c r="C897" t="s">
        <v>67</v>
      </c>
      <c r="D897">
        <v>93450913</v>
      </c>
      <c r="E897" t="s">
        <v>69</v>
      </c>
      <c r="F897" s="50">
        <v>45100</v>
      </c>
      <c r="G897">
        <v>9</v>
      </c>
      <c r="H897">
        <v>73.2</v>
      </c>
      <c r="I897">
        <v>12</v>
      </c>
      <c r="J897" t="s">
        <v>43</v>
      </c>
      <c r="K897" t="s">
        <v>19</v>
      </c>
      <c r="L897" t="s">
        <v>7</v>
      </c>
      <c r="M897" t="s">
        <v>7</v>
      </c>
      <c r="N897">
        <v>10.5</v>
      </c>
      <c r="O897" s="51" t="str">
        <f t="shared" si="26"/>
        <v>SIN ANEMIA</v>
      </c>
      <c r="P897" s="2" t="str">
        <f t="shared" si="27"/>
        <v>6 A 35M</v>
      </c>
    </row>
    <row r="898" spans="1:16" x14ac:dyDescent="0.25">
      <c r="A898">
        <v>1444</v>
      </c>
      <c r="B898" s="50">
        <v>45467</v>
      </c>
      <c r="C898" t="s">
        <v>67</v>
      </c>
      <c r="D898">
        <v>93629501</v>
      </c>
      <c r="E898" t="s">
        <v>69</v>
      </c>
      <c r="F898" s="50">
        <v>45256</v>
      </c>
      <c r="G898">
        <v>7.7</v>
      </c>
      <c r="H898">
        <v>67</v>
      </c>
      <c r="I898">
        <v>7</v>
      </c>
      <c r="J898" t="s">
        <v>43</v>
      </c>
      <c r="K898" t="s">
        <v>18</v>
      </c>
      <c r="L898" t="s">
        <v>7</v>
      </c>
      <c r="M898" t="s">
        <v>10</v>
      </c>
      <c r="N898">
        <v>13.1</v>
      </c>
      <c r="O898" s="51" t="str">
        <f t="shared" ref="O898:O961" si="28">IF(AND(I898&lt;=23,N898&lt;7),"SEVERA", IF(AND(I898&lt;=23,N898&lt;=9.4),"MODERADA",IF(AND(I898&lt;=23,N898&lt;=10.4),"LEVE",IF(AND(I898&lt;=23,N898&gt;=10.5),"SIN ANEMIA",IF(AND(I898&lt;=59,N898&lt;7),"SEVERA",IF(AND(I898&lt;=59,N898&lt;=9.9),"MODERADA",IF(AND(I898&lt;=59,N898&lt;=10.9),"LEVE","SIN ANEMIA")))))))</f>
        <v>SIN ANEMIA</v>
      </c>
      <c r="P898" s="2" t="str">
        <f t="shared" ref="P898:P961" si="29">IF(I898&lt;=35,"6 A 35M","36 A 59")</f>
        <v>6 A 35M</v>
      </c>
    </row>
    <row r="899" spans="1:16" x14ac:dyDescent="0.25">
      <c r="A899">
        <v>1443</v>
      </c>
      <c r="B899" s="50">
        <v>45466</v>
      </c>
      <c r="C899" t="s">
        <v>67</v>
      </c>
      <c r="D899">
        <v>91648058</v>
      </c>
      <c r="E899" t="s">
        <v>69</v>
      </c>
      <c r="F899" s="50">
        <v>43822</v>
      </c>
      <c r="G899">
        <v>15.8</v>
      </c>
      <c r="H899">
        <v>105</v>
      </c>
      <c r="I899">
        <v>54</v>
      </c>
      <c r="J899" t="s">
        <v>43</v>
      </c>
      <c r="K899" t="s">
        <v>19</v>
      </c>
      <c r="L899" t="s">
        <v>7</v>
      </c>
      <c r="M899" t="s">
        <v>7</v>
      </c>
      <c r="N899">
        <v>12.2</v>
      </c>
      <c r="O899" s="51" t="str">
        <f t="shared" si="28"/>
        <v>SIN ANEMIA</v>
      </c>
      <c r="P899" s="2" t="str">
        <f t="shared" si="29"/>
        <v>36 A 59</v>
      </c>
    </row>
    <row r="900" spans="1:16" x14ac:dyDescent="0.25">
      <c r="A900">
        <v>1443</v>
      </c>
      <c r="B900" s="50">
        <v>45466</v>
      </c>
      <c r="C900" t="s">
        <v>67</v>
      </c>
      <c r="D900">
        <v>92394796</v>
      </c>
      <c r="E900" t="s">
        <v>68</v>
      </c>
      <c r="F900" s="50">
        <v>44355</v>
      </c>
      <c r="G900">
        <v>14.4</v>
      </c>
      <c r="H900">
        <v>93</v>
      </c>
      <c r="I900">
        <v>36</v>
      </c>
      <c r="J900" t="s">
        <v>43</v>
      </c>
      <c r="K900" t="s">
        <v>19</v>
      </c>
      <c r="L900" t="s">
        <v>7</v>
      </c>
      <c r="M900" t="s">
        <v>7</v>
      </c>
      <c r="N900">
        <v>11.2</v>
      </c>
      <c r="O900" s="51" t="str">
        <f t="shared" si="28"/>
        <v>SIN ANEMIA</v>
      </c>
      <c r="P900" s="2" t="str">
        <f t="shared" si="29"/>
        <v>36 A 59</v>
      </c>
    </row>
    <row r="901" spans="1:16" x14ac:dyDescent="0.25">
      <c r="A901">
        <v>1445</v>
      </c>
      <c r="B901" s="50">
        <v>45465</v>
      </c>
      <c r="C901" t="s">
        <v>67</v>
      </c>
      <c r="D901">
        <v>91807361</v>
      </c>
      <c r="E901" t="s">
        <v>68</v>
      </c>
      <c r="F901" s="50">
        <v>43928</v>
      </c>
      <c r="G901">
        <v>21.4</v>
      </c>
      <c r="H901">
        <v>109.6</v>
      </c>
      <c r="I901">
        <v>50</v>
      </c>
      <c r="J901" t="s">
        <v>42</v>
      </c>
      <c r="K901" t="s">
        <v>20</v>
      </c>
      <c r="L901" t="s">
        <v>7</v>
      </c>
      <c r="M901" t="s">
        <v>9</v>
      </c>
      <c r="N901">
        <v>12.1</v>
      </c>
      <c r="O901" s="51" t="str">
        <f t="shared" si="28"/>
        <v>SIN ANEMIA</v>
      </c>
      <c r="P901" s="2" t="str">
        <f t="shared" si="29"/>
        <v>36 A 59</v>
      </c>
    </row>
    <row r="902" spans="1:16" x14ac:dyDescent="0.25">
      <c r="A902">
        <v>1445</v>
      </c>
      <c r="B902" s="50">
        <v>45465</v>
      </c>
      <c r="C902" t="s">
        <v>67</v>
      </c>
      <c r="D902">
        <v>91857374</v>
      </c>
      <c r="E902" t="s">
        <v>69</v>
      </c>
      <c r="F902" s="50">
        <v>43968</v>
      </c>
      <c r="G902">
        <v>19</v>
      </c>
      <c r="H902">
        <v>105.4</v>
      </c>
      <c r="I902">
        <v>49</v>
      </c>
      <c r="J902" t="s">
        <v>42</v>
      </c>
      <c r="K902" t="s">
        <v>20</v>
      </c>
      <c r="L902" t="s">
        <v>7</v>
      </c>
      <c r="M902" t="s">
        <v>9</v>
      </c>
      <c r="N902">
        <v>11.5</v>
      </c>
      <c r="O902" s="51" t="str">
        <f t="shared" si="28"/>
        <v>SIN ANEMIA</v>
      </c>
      <c r="P902" s="2" t="str">
        <f t="shared" si="29"/>
        <v>36 A 59</v>
      </c>
    </row>
    <row r="903" spans="1:16" x14ac:dyDescent="0.25">
      <c r="A903">
        <v>1445</v>
      </c>
      <c r="B903" s="50">
        <v>45465</v>
      </c>
      <c r="C903" t="s">
        <v>67</v>
      </c>
      <c r="D903">
        <v>91882906</v>
      </c>
      <c r="E903" t="s">
        <v>69</v>
      </c>
      <c r="F903" s="50">
        <v>43989</v>
      </c>
      <c r="G903">
        <v>17</v>
      </c>
      <c r="H903">
        <v>96</v>
      </c>
      <c r="I903">
        <v>48</v>
      </c>
      <c r="J903" t="s">
        <v>42</v>
      </c>
      <c r="K903" t="s">
        <v>20</v>
      </c>
      <c r="L903" t="s">
        <v>7</v>
      </c>
      <c r="M903" t="s">
        <v>9</v>
      </c>
      <c r="N903">
        <v>11</v>
      </c>
      <c r="O903" s="51" t="str">
        <f t="shared" si="28"/>
        <v>SIN ANEMIA</v>
      </c>
      <c r="P903" s="2" t="str">
        <f t="shared" si="29"/>
        <v>36 A 59</v>
      </c>
    </row>
    <row r="904" spans="1:16" x14ac:dyDescent="0.25">
      <c r="A904">
        <v>1447</v>
      </c>
      <c r="B904" s="50">
        <v>45465</v>
      </c>
      <c r="C904" t="s">
        <v>67</v>
      </c>
      <c r="D904">
        <v>91902498</v>
      </c>
      <c r="E904" t="s">
        <v>69</v>
      </c>
      <c r="F904" s="50">
        <v>44004</v>
      </c>
      <c r="G904">
        <v>18.600000000000001</v>
      </c>
      <c r="H904">
        <v>105.1</v>
      </c>
      <c r="I904">
        <v>48</v>
      </c>
      <c r="J904" t="s">
        <v>43</v>
      </c>
      <c r="K904" t="s">
        <v>24</v>
      </c>
      <c r="L904" t="s">
        <v>7</v>
      </c>
      <c r="M904" t="s">
        <v>10</v>
      </c>
      <c r="N904">
        <v>11.4</v>
      </c>
      <c r="O904" s="51" t="str">
        <f t="shared" si="28"/>
        <v>SIN ANEMIA</v>
      </c>
      <c r="P904" s="2" t="str">
        <f t="shared" si="29"/>
        <v>36 A 59</v>
      </c>
    </row>
    <row r="905" spans="1:16" x14ac:dyDescent="0.25">
      <c r="A905">
        <v>1443</v>
      </c>
      <c r="B905" s="50">
        <v>45465</v>
      </c>
      <c r="C905" t="s">
        <v>67</v>
      </c>
      <c r="D905">
        <v>92650958</v>
      </c>
      <c r="E905" t="s">
        <v>69</v>
      </c>
      <c r="F905" s="50">
        <v>44532</v>
      </c>
      <c r="G905">
        <v>11.5</v>
      </c>
      <c r="H905">
        <v>83.8</v>
      </c>
      <c r="I905">
        <v>30</v>
      </c>
      <c r="J905" t="s">
        <v>43</v>
      </c>
      <c r="K905" t="s">
        <v>19</v>
      </c>
      <c r="L905" t="s">
        <v>7</v>
      </c>
      <c r="M905" t="s">
        <v>7</v>
      </c>
      <c r="N905">
        <v>11.6</v>
      </c>
      <c r="O905" s="51" t="str">
        <f t="shared" si="28"/>
        <v>SIN ANEMIA</v>
      </c>
      <c r="P905" s="2" t="str">
        <f t="shared" si="29"/>
        <v>6 A 35M</v>
      </c>
    </row>
    <row r="906" spans="1:16" x14ac:dyDescent="0.25">
      <c r="A906">
        <v>1446</v>
      </c>
      <c r="B906" s="50">
        <v>45465</v>
      </c>
      <c r="C906" t="s">
        <v>67</v>
      </c>
      <c r="D906">
        <v>93431644</v>
      </c>
      <c r="E906" t="s">
        <v>68</v>
      </c>
      <c r="F906" s="50">
        <v>45086</v>
      </c>
      <c r="G906">
        <v>13.4</v>
      </c>
      <c r="H906">
        <v>76</v>
      </c>
      <c r="I906">
        <v>12</v>
      </c>
      <c r="J906" t="s">
        <v>41</v>
      </c>
      <c r="K906" t="s">
        <v>22</v>
      </c>
      <c r="L906" t="s">
        <v>7</v>
      </c>
      <c r="M906" t="s">
        <v>17</v>
      </c>
      <c r="N906">
        <v>10</v>
      </c>
      <c r="O906" s="51" t="str">
        <f t="shared" si="28"/>
        <v>LEVE</v>
      </c>
      <c r="P906" s="2" t="str">
        <f t="shared" si="29"/>
        <v>6 A 35M</v>
      </c>
    </row>
    <row r="907" spans="1:16" x14ac:dyDescent="0.25">
      <c r="A907">
        <v>1446</v>
      </c>
      <c r="B907" s="50">
        <v>45464</v>
      </c>
      <c r="C907" t="s">
        <v>67</v>
      </c>
      <c r="D907">
        <v>91858952</v>
      </c>
      <c r="E907" t="s">
        <v>68</v>
      </c>
      <c r="F907" s="50">
        <v>43970</v>
      </c>
      <c r="G907">
        <v>19.600000000000001</v>
      </c>
      <c r="H907">
        <v>108.8</v>
      </c>
      <c r="I907">
        <v>49</v>
      </c>
      <c r="J907" t="s">
        <v>41</v>
      </c>
      <c r="K907" t="s">
        <v>22</v>
      </c>
      <c r="L907" t="s">
        <v>7</v>
      </c>
      <c r="M907" t="s">
        <v>17</v>
      </c>
      <c r="N907">
        <v>12</v>
      </c>
      <c r="O907" s="51" t="str">
        <f t="shared" si="28"/>
        <v>SIN ANEMIA</v>
      </c>
      <c r="P907" s="2" t="str">
        <f t="shared" si="29"/>
        <v>36 A 59</v>
      </c>
    </row>
    <row r="908" spans="1:16" x14ac:dyDescent="0.25">
      <c r="A908">
        <v>1449</v>
      </c>
      <c r="B908" s="50">
        <v>45464</v>
      </c>
      <c r="C908" t="s">
        <v>67</v>
      </c>
      <c r="D908">
        <v>92414165</v>
      </c>
      <c r="E908" t="s">
        <v>69</v>
      </c>
      <c r="F908" s="50">
        <v>44368</v>
      </c>
      <c r="G908">
        <v>13.6</v>
      </c>
      <c r="H908">
        <v>88.3</v>
      </c>
      <c r="I908">
        <v>36</v>
      </c>
      <c r="J908" t="s">
        <v>41</v>
      </c>
      <c r="K908" t="s">
        <v>21</v>
      </c>
      <c r="L908" t="s">
        <v>7</v>
      </c>
      <c r="M908" t="s">
        <v>15</v>
      </c>
      <c r="N908">
        <v>11.2</v>
      </c>
      <c r="O908" s="51" t="str">
        <f t="shared" si="28"/>
        <v>SIN ANEMIA</v>
      </c>
      <c r="P908" s="2" t="str">
        <f t="shared" si="29"/>
        <v>36 A 59</v>
      </c>
    </row>
    <row r="909" spans="1:16" x14ac:dyDescent="0.25">
      <c r="A909">
        <v>1446</v>
      </c>
      <c r="B909" s="50">
        <v>45464</v>
      </c>
      <c r="C909" t="s">
        <v>67</v>
      </c>
      <c r="D909">
        <v>92929220</v>
      </c>
      <c r="E909" t="s">
        <v>68</v>
      </c>
      <c r="F909" s="50">
        <v>44722</v>
      </c>
      <c r="G909">
        <v>14.2</v>
      </c>
      <c r="H909">
        <v>91</v>
      </c>
      <c r="I909">
        <v>24</v>
      </c>
      <c r="J909" t="s">
        <v>41</v>
      </c>
      <c r="K909" t="s">
        <v>22</v>
      </c>
      <c r="L909" t="s">
        <v>7</v>
      </c>
      <c r="M909" t="s">
        <v>17</v>
      </c>
      <c r="N909">
        <v>13.3</v>
      </c>
      <c r="O909" s="51" t="str">
        <f t="shared" si="28"/>
        <v>SIN ANEMIA</v>
      </c>
      <c r="P909" s="2" t="str">
        <f t="shared" si="29"/>
        <v>6 A 35M</v>
      </c>
    </row>
    <row r="910" spans="1:16" x14ac:dyDescent="0.25">
      <c r="A910">
        <v>1447</v>
      </c>
      <c r="B910" s="50">
        <v>45464</v>
      </c>
      <c r="C910" t="s">
        <v>67</v>
      </c>
      <c r="D910">
        <v>93314080</v>
      </c>
      <c r="E910" t="s">
        <v>68</v>
      </c>
      <c r="F910" s="50">
        <v>45007</v>
      </c>
      <c r="G910">
        <v>0</v>
      </c>
      <c r="H910">
        <v>0</v>
      </c>
      <c r="I910">
        <v>15</v>
      </c>
      <c r="J910" t="s">
        <v>43</v>
      </c>
      <c r="K910" t="s">
        <v>24</v>
      </c>
      <c r="L910" t="s">
        <v>7</v>
      </c>
      <c r="M910" t="s">
        <v>10</v>
      </c>
      <c r="N910">
        <v>7.9</v>
      </c>
      <c r="O910" s="51" t="str">
        <f t="shared" si="28"/>
        <v>MODERADA</v>
      </c>
      <c r="P910" s="2" t="str">
        <f t="shared" si="29"/>
        <v>6 A 35M</v>
      </c>
    </row>
    <row r="911" spans="1:16" x14ac:dyDescent="0.25">
      <c r="A911">
        <v>1444</v>
      </c>
      <c r="B911" s="50">
        <v>45464</v>
      </c>
      <c r="C911" t="s">
        <v>67</v>
      </c>
      <c r="D911">
        <v>93549825</v>
      </c>
      <c r="E911" t="s">
        <v>68</v>
      </c>
      <c r="F911" s="50">
        <v>45190</v>
      </c>
      <c r="G911">
        <v>9</v>
      </c>
      <c r="H911">
        <v>71.5</v>
      </c>
      <c r="I911">
        <v>9</v>
      </c>
      <c r="J911" t="s">
        <v>43</v>
      </c>
      <c r="K911" t="s">
        <v>18</v>
      </c>
      <c r="L911" t="s">
        <v>7</v>
      </c>
      <c r="M911" t="s">
        <v>10</v>
      </c>
      <c r="N911">
        <v>14.1</v>
      </c>
      <c r="O911" s="51" t="str">
        <f t="shared" si="28"/>
        <v>SIN ANEMIA</v>
      </c>
      <c r="P911" s="2" t="str">
        <f t="shared" si="29"/>
        <v>6 A 35M</v>
      </c>
    </row>
    <row r="912" spans="1:16" x14ac:dyDescent="0.25">
      <c r="A912">
        <v>1443</v>
      </c>
      <c r="B912" s="50">
        <v>45464</v>
      </c>
      <c r="C912" t="s">
        <v>67</v>
      </c>
      <c r="D912">
        <v>93669741</v>
      </c>
      <c r="E912" t="s">
        <v>69</v>
      </c>
      <c r="F912" s="50">
        <v>45278</v>
      </c>
      <c r="G912">
        <v>7.05</v>
      </c>
      <c r="H912">
        <v>69.2</v>
      </c>
      <c r="I912">
        <v>6</v>
      </c>
      <c r="J912" t="s">
        <v>43</v>
      </c>
      <c r="K912" t="s">
        <v>19</v>
      </c>
      <c r="L912" t="s">
        <v>7</v>
      </c>
      <c r="M912" t="s">
        <v>7</v>
      </c>
      <c r="N912">
        <v>11.2</v>
      </c>
      <c r="O912" s="51" t="str">
        <f t="shared" si="28"/>
        <v>SIN ANEMIA</v>
      </c>
      <c r="P912" s="2" t="str">
        <f t="shared" si="29"/>
        <v>6 A 35M</v>
      </c>
    </row>
    <row r="913" spans="1:16" x14ac:dyDescent="0.25">
      <c r="A913">
        <v>1450</v>
      </c>
      <c r="B913" s="50">
        <v>45463</v>
      </c>
      <c r="C913" t="s">
        <v>67</v>
      </c>
      <c r="D913">
        <v>91650123</v>
      </c>
      <c r="E913" t="s">
        <v>69</v>
      </c>
      <c r="F913" s="50">
        <v>43823</v>
      </c>
      <c r="G913">
        <v>17.8</v>
      </c>
      <c r="H913">
        <v>109</v>
      </c>
      <c r="I913">
        <v>54</v>
      </c>
      <c r="J913" t="s">
        <v>41</v>
      </c>
      <c r="K913" t="s">
        <v>28</v>
      </c>
      <c r="L913" t="s">
        <v>7</v>
      </c>
      <c r="M913" t="s">
        <v>15</v>
      </c>
      <c r="N913">
        <v>12.4</v>
      </c>
      <c r="O913" s="51" t="str">
        <f t="shared" si="28"/>
        <v>SIN ANEMIA</v>
      </c>
      <c r="P913" s="2" t="str">
        <f t="shared" si="29"/>
        <v>36 A 59</v>
      </c>
    </row>
    <row r="914" spans="1:16" x14ac:dyDescent="0.25">
      <c r="A914">
        <v>1445</v>
      </c>
      <c r="B914" s="50">
        <v>45463</v>
      </c>
      <c r="C914" t="s">
        <v>67</v>
      </c>
      <c r="D914">
        <v>92118241</v>
      </c>
      <c r="E914" t="s">
        <v>69</v>
      </c>
      <c r="F914" s="50">
        <v>44154</v>
      </c>
      <c r="G914">
        <v>14.3</v>
      </c>
      <c r="H914">
        <v>95.7</v>
      </c>
      <c r="I914">
        <v>43</v>
      </c>
      <c r="J914" t="s">
        <v>42</v>
      </c>
      <c r="K914" t="s">
        <v>20</v>
      </c>
      <c r="L914" t="s">
        <v>7</v>
      </c>
      <c r="M914" t="s">
        <v>9</v>
      </c>
      <c r="N914">
        <v>11.5</v>
      </c>
      <c r="O914" s="51" t="str">
        <f t="shared" si="28"/>
        <v>SIN ANEMIA</v>
      </c>
      <c r="P914" s="2" t="str">
        <f t="shared" si="29"/>
        <v>36 A 59</v>
      </c>
    </row>
    <row r="915" spans="1:16" x14ac:dyDescent="0.25">
      <c r="A915">
        <v>1447</v>
      </c>
      <c r="B915" s="50">
        <v>45463</v>
      </c>
      <c r="C915" t="s">
        <v>67</v>
      </c>
      <c r="D915">
        <v>92334845</v>
      </c>
      <c r="E915" t="s">
        <v>68</v>
      </c>
      <c r="F915" s="50">
        <v>44313</v>
      </c>
      <c r="G915">
        <v>15.7</v>
      </c>
      <c r="H915">
        <v>97.5</v>
      </c>
      <c r="I915">
        <v>38</v>
      </c>
      <c r="J915" t="s">
        <v>43</v>
      </c>
      <c r="K915" t="s">
        <v>24</v>
      </c>
      <c r="L915" t="s">
        <v>7</v>
      </c>
      <c r="M915" t="s">
        <v>10</v>
      </c>
      <c r="N915">
        <v>11.1</v>
      </c>
      <c r="O915" s="51" t="str">
        <f t="shared" si="28"/>
        <v>SIN ANEMIA</v>
      </c>
      <c r="P915" s="2" t="str">
        <f t="shared" si="29"/>
        <v>36 A 59</v>
      </c>
    </row>
    <row r="916" spans="1:16" x14ac:dyDescent="0.25">
      <c r="A916">
        <v>1449</v>
      </c>
      <c r="B916" s="50">
        <v>45463</v>
      </c>
      <c r="C916" t="s">
        <v>67</v>
      </c>
      <c r="D916">
        <v>92385303</v>
      </c>
      <c r="E916" t="s">
        <v>68</v>
      </c>
      <c r="F916" s="50">
        <v>44348</v>
      </c>
      <c r="G916">
        <v>14.5</v>
      </c>
      <c r="H916">
        <v>89</v>
      </c>
      <c r="I916">
        <v>36</v>
      </c>
      <c r="J916" t="s">
        <v>41</v>
      </c>
      <c r="K916" t="s">
        <v>21</v>
      </c>
      <c r="L916" t="s">
        <v>7</v>
      </c>
      <c r="M916" t="s">
        <v>15</v>
      </c>
      <c r="N916">
        <v>10.5</v>
      </c>
      <c r="O916" s="51" t="str">
        <f t="shared" si="28"/>
        <v>LEVE</v>
      </c>
      <c r="P916" s="2" t="str">
        <f t="shared" si="29"/>
        <v>36 A 59</v>
      </c>
    </row>
    <row r="917" spans="1:16" x14ac:dyDescent="0.25">
      <c r="A917">
        <v>1444</v>
      </c>
      <c r="B917" s="50">
        <v>45463</v>
      </c>
      <c r="C917" t="s">
        <v>67</v>
      </c>
      <c r="D917">
        <v>92554960</v>
      </c>
      <c r="E917" t="s">
        <v>69</v>
      </c>
      <c r="F917" s="50">
        <v>44464</v>
      </c>
      <c r="G917">
        <v>12</v>
      </c>
      <c r="H917">
        <v>93</v>
      </c>
      <c r="I917">
        <v>33</v>
      </c>
      <c r="J917" t="s">
        <v>43</v>
      </c>
      <c r="K917" t="s">
        <v>18</v>
      </c>
      <c r="L917" t="s">
        <v>7</v>
      </c>
      <c r="M917" t="s">
        <v>10</v>
      </c>
      <c r="N917">
        <v>12.2</v>
      </c>
      <c r="O917" s="51" t="str">
        <f t="shared" si="28"/>
        <v>SIN ANEMIA</v>
      </c>
      <c r="P917" s="2" t="str">
        <f t="shared" si="29"/>
        <v>6 A 35M</v>
      </c>
    </row>
    <row r="918" spans="1:16" x14ac:dyDescent="0.25">
      <c r="A918">
        <v>1449</v>
      </c>
      <c r="B918" s="50">
        <v>45463</v>
      </c>
      <c r="C918" t="s">
        <v>67</v>
      </c>
      <c r="D918">
        <v>92631981</v>
      </c>
      <c r="E918" t="s">
        <v>69</v>
      </c>
      <c r="F918" s="50">
        <v>44519</v>
      </c>
      <c r="G918">
        <v>15.2</v>
      </c>
      <c r="H918">
        <v>93.5</v>
      </c>
      <c r="I918">
        <v>31</v>
      </c>
      <c r="J918" t="s">
        <v>41</v>
      </c>
      <c r="K918" t="s">
        <v>21</v>
      </c>
      <c r="L918" t="s">
        <v>7</v>
      </c>
      <c r="M918" t="s">
        <v>15</v>
      </c>
      <c r="N918">
        <v>11.2</v>
      </c>
      <c r="O918" s="51" t="str">
        <f t="shared" si="28"/>
        <v>SIN ANEMIA</v>
      </c>
      <c r="P918" s="2" t="str">
        <f t="shared" si="29"/>
        <v>6 A 35M</v>
      </c>
    </row>
    <row r="919" spans="1:16" x14ac:dyDescent="0.25">
      <c r="A919">
        <v>1450</v>
      </c>
      <c r="B919" s="50">
        <v>45463</v>
      </c>
      <c r="C919" t="s">
        <v>67</v>
      </c>
      <c r="D919">
        <v>92634031</v>
      </c>
      <c r="E919" t="s">
        <v>69</v>
      </c>
      <c r="F919" s="50">
        <v>44520</v>
      </c>
      <c r="G919">
        <v>15.3</v>
      </c>
      <c r="H919">
        <v>92</v>
      </c>
      <c r="I919">
        <v>31</v>
      </c>
      <c r="J919" t="s">
        <v>41</v>
      </c>
      <c r="K919" t="s">
        <v>28</v>
      </c>
      <c r="L919" t="s">
        <v>7</v>
      </c>
      <c r="M919" t="s">
        <v>15</v>
      </c>
      <c r="N919">
        <v>11.6</v>
      </c>
      <c r="O919" s="51" t="str">
        <f t="shared" si="28"/>
        <v>SIN ANEMIA</v>
      </c>
      <c r="P919" s="2" t="str">
        <f t="shared" si="29"/>
        <v>6 A 35M</v>
      </c>
    </row>
    <row r="920" spans="1:16" x14ac:dyDescent="0.25">
      <c r="A920">
        <v>1450</v>
      </c>
      <c r="B920" s="50">
        <v>45463</v>
      </c>
      <c r="C920" t="s">
        <v>67</v>
      </c>
      <c r="D920">
        <v>92818370</v>
      </c>
      <c r="E920" t="s">
        <v>68</v>
      </c>
      <c r="F920" s="50">
        <v>44646</v>
      </c>
      <c r="G920">
        <v>12.8</v>
      </c>
      <c r="H920">
        <v>86.5</v>
      </c>
      <c r="I920">
        <v>27</v>
      </c>
      <c r="J920" t="s">
        <v>41</v>
      </c>
      <c r="K920" t="s">
        <v>28</v>
      </c>
      <c r="L920" t="s">
        <v>7</v>
      </c>
      <c r="M920" t="s">
        <v>15</v>
      </c>
      <c r="N920">
        <v>11.8</v>
      </c>
      <c r="O920" s="51" t="str">
        <f t="shared" si="28"/>
        <v>SIN ANEMIA</v>
      </c>
      <c r="P920" s="2" t="str">
        <f t="shared" si="29"/>
        <v>6 A 35M</v>
      </c>
    </row>
    <row r="921" spans="1:16" x14ac:dyDescent="0.25">
      <c r="A921">
        <v>1444</v>
      </c>
      <c r="B921" s="50">
        <v>45463</v>
      </c>
      <c r="C921" t="s">
        <v>67</v>
      </c>
      <c r="D921">
        <v>93201213</v>
      </c>
      <c r="E921" t="s">
        <v>68</v>
      </c>
      <c r="F921" s="50">
        <v>44926</v>
      </c>
      <c r="G921">
        <v>0</v>
      </c>
      <c r="H921">
        <v>0</v>
      </c>
      <c r="I921">
        <v>18</v>
      </c>
      <c r="J921" t="s">
        <v>43</v>
      </c>
      <c r="K921" t="s">
        <v>18</v>
      </c>
      <c r="L921" t="s">
        <v>7</v>
      </c>
      <c r="M921" t="s">
        <v>10</v>
      </c>
      <c r="N921">
        <v>8.6</v>
      </c>
      <c r="O921" s="51" t="str">
        <f t="shared" si="28"/>
        <v>MODERADA</v>
      </c>
      <c r="P921" s="2" t="str">
        <f t="shared" si="29"/>
        <v>6 A 35M</v>
      </c>
    </row>
    <row r="922" spans="1:16" x14ac:dyDescent="0.25">
      <c r="A922">
        <v>1446</v>
      </c>
      <c r="B922" s="50">
        <v>45463</v>
      </c>
      <c r="C922" t="s">
        <v>67</v>
      </c>
      <c r="D922">
        <v>93208990</v>
      </c>
      <c r="E922" t="s">
        <v>69</v>
      </c>
      <c r="F922" s="50">
        <v>44907</v>
      </c>
      <c r="G922">
        <v>9.5</v>
      </c>
      <c r="H922">
        <v>78</v>
      </c>
      <c r="I922">
        <v>18</v>
      </c>
      <c r="J922" t="s">
        <v>41</v>
      </c>
      <c r="K922" t="s">
        <v>22</v>
      </c>
      <c r="L922" t="s">
        <v>7</v>
      </c>
      <c r="M922" t="s">
        <v>17</v>
      </c>
      <c r="N922">
        <v>10.7</v>
      </c>
      <c r="O922" s="51" t="str">
        <f t="shared" si="28"/>
        <v>SIN ANEMIA</v>
      </c>
      <c r="P922" s="2" t="str">
        <f t="shared" si="29"/>
        <v>6 A 35M</v>
      </c>
    </row>
    <row r="923" spans="1:16" x14ac:dyDescent="0.25">
      <c r="A923">
        <v>1446</v>
      </c>
      <c r="B923" s="50">
        <v>45463</v>
      </c>
      <c r="C923" t="s">
        <v>67</v>
      </c>
      <c r="D923">
        <v>93271552</v>
      </c>
      <c r="E923" t="s">
        <v>68</v>
      </c>
      <c r="F923" s="50">
        <v>44977</v>
      </c>
      <c r="G923">
        <v>10.5</v>
      </c>
      <c r="H923">
        <v>82.5</v>
      </c>
      <c r="I923">
        <v>16</v>
      </c>
      <c r="J923" t="s">
        <v>41</v>
      </c>
      <c r="K923" t="s">
        <v>22</v>
      </c>
      <c r="L923" t="s">
        <v>7</v>
      </c>
      <c r="M923" t="s">
        <v>17</v>
      </c>
      <c r="N923">
        <v>12</v>
      </c>
      <c r="O923" s="51" t="str">
        <f t="shared" si="28"/>
        <v>SIN ANEMIA</v>
      </c>
      <c r="P923" s="2" t="str">
        <f t="shared" si="29"/>
        <v>6 A 35M</v>
      </c>
    </row>
    <row r="924" spans="1:16" x14ac:dyDescent="0.25">
      <c r="A924">
        <v>1446</v>
      </c>
      <c r="B924" s="50">
        <v>45463</v>
      </c>
      <c r="C924" t="s">
        <v>67</v>
      </c>
      <c r="D924">
        <v>93509398</v>
      </c>
      <c r="E924" t="s">
        <v>68</v>
      </c>
      <c r="F924" s="50">
        <v>45158</v>
      </c>
      <c r="G924">
        <v>9.3000000000000007</v>
      </c>
      <c r="H924">
        <v>68.900000000000006</v>
      </c>
      <c r="I924">
        <v>10</v>
      </c>
      <c r="J924" t="s">
        <v>41</v>
      </c>
      <c r="K924" t="s">
        <v>22</v>
      </c>
      <c r="L924" t="s">
        <v>7</v>
      </c>
      <c r="M924" t="s">
        <v>17</v>
      </c>
      <c r="N924">
        <v>12.2</v>
      </c>
      <c r="O924" s="51" t="str">
        <f t="shared" si="28"/>
        <v>SIN ANEMIA</v>
      </c>
      <c r="P924" s="2" t="str">
        <f t="shared" si="29"/>
        <v>6 A 35M</v>
      </c>
    </row>
    <row r="925" spans="1:16" x14ac:dyDescent="0.25">
      <c r="A925">
        <v>1446</v>
      </c>
      <c r="B925" s="50">
        <v>45462</v>
      </c>
      <c r="C925" t="s">
        <v>67</v>
      </c>
      <c r="D925">
        <v>91763279</v>
      </c>
      <c r="E925" t="s">
        <v>69</v>
      </c>
      <c r="F925" s="50">
        <v>43897</v>
      </c>
      <c r="G925">
        <v>24.1</v>
      </c>
      <c r="H925">
        <v>106.5</v>
      </c>
      <c r="I925">
        <v>51</v>
      </c>
      <c r="J925" t="s">
        <v>41</v>
      </c>
      <c r="K925" t="s">
        <v>22</v>
      </c>
      <c r="L925" t="s">
        <v>7</v>
      </c>
      <c r="M925" t="s">
        <v>17</v>
      </c>
      <c r="N925">
        <v>11.6</v>
      </c>
      <c r="O925" s="51" t="str">
        <f t="shared" si="28"/>
        <v>SIN ANEMIA</v>
      </c>
      <c r="P925" s="2" t="str">
        <f t="shared" si="29"/>
        <v>36 A 59</v>
      </c>
    </row>
    <row r="926" spans="1:16" x14ac:dyDescent="0.25">
      <c r="A926">
        <v>1445</v>
      </c>
      <c r="B926" s="50">
        <v>45462</v>
      </c>
      <c r="C926" t="s">
        <v>67</v>
      </c>
      <c r="D926">
        <v>91867105</v>
      </c>
      <c r="E926" t="s">
        <v>69</v>
      </c>
      <c r="F926" s="50">
        <v>43977</v>
      </c>
      <c r="G926">
        <v>19.5</v>
      </c>
      <c r="H926">
        <v>103.2</v>
      </c>
      <c r="I926">
        <v>49</v>
      </c>
      <c r="J926" t="s">
        <v>42</v>
      </c>
      <c r="K926" t="s">
        <v>20</v>
      </c>
      <c r="L926" t="s">
        <v>7</v>
      </c>
      <c r="M926" t="s">
        <v>9</v>
      </c>
      <c r="N926">
        <v>8.4</v>
      </c>
      <c r="O926" s="51" t="str">
        <f t="shared" si="28"/>
        <v>MODERADA</v>
      </c>
      <c r="P926" s="2" t="str">
        <f t="shared" si="29"/>
        <v>36 A 59</v>
      </c>
    </row>
    <row r="927" spans="1:16" x14ac:dyDescent="0.25">
      <c r="A927">
        <v>1449</v>
      </c>
      <c r="B927" s="50">
        <v>45462</v>
      </c>
      <c r="C927" t="s">
        <v>67</v>
      </c>
      <c r="D927">
        <v>92893224</v>
      </c>
      <c r="E927" t="s">
        <v>68</v>
      </c>
      <c r="F927" s="50">
        <v>44697</v>
      </c>
      <c r="G927">
        <v>15</v>
      </c>
      <c r="H927">
        <v>89.8</v>
      </c>
      <c r="I927">
        <v>25</v>
      </c>
      <c r="J927" t="s">
        <v>41</v>
      </c>
      <c r="K927" t="s">
        <v>21</v>
      </c>
      <c r="L927" t="s">
        <v>7</v>
      </c>
      <c r="M927" t="s">
        <v>15</v>
      </c>
      <c r="N927">
        <v>11.4</v>
      </c>
      <c r="O927" s="51" t="str">
        <f t="shared" si="28"/>
        <v>SIN ANEMIA</v>
      </c>
      <c r="P927" s="2" t="str">
        <f t="shared" si="29"/>
        <v>6 A 35M</v>
      </c>
    </row>
    <row r="928" spans="1:16" x14ac:dyDescent="0.25">
      <c r="A928">
        <v>1449</v>
      </c>
      <c r="B928" s="50">
        <v>45462</v>
      </c>
      <c r="C928" t="s">
        <v>67</v>
      </c>
      <c r="D928">
        <v>93184934</v>
      </c>
      <c r="E928" t="s">
        <v>68</v>
      </c>
      <c r="F928" s="50">
        <v>44914</v>
      </c>
      <c r="G928">
        <v>14.57</v>
      </c>
      <c r="H928">
        <v>81.8</v>
      </c>
      <c r="I928">
        <v>18</v>
      </c>
      <c r="J928" t="s">
        <v>41</v>
      </c>
      <c r="K928" t="s">
        <v>21</v>
      </c>
      <c r="L928" t="s">
        <v>7</v>
      </c>
      <c r="M928" t="s">
        <v>15</v>
      </c>
      <c r="N928">
        <v>11.3</v>
      </c>
      <c r="O928" s="51" t="str">
        <f t="shared" si="28"/>
        <v>SIN ANEMIA</v>
      </c>
      <c r="P928" s="2" t="str">
        <f t="shared" si="29"/>
        <v>6 A 35M</v>
      </c>
    </row>
    <row r="929" spans="1:16" x14ac:dyDescent="0.25">
      <c r="A929">
        <v>1449</v>
      </c>
      <c r="B929" s="50">
        <v>45462</v>
      </c>
      <c r="C929" t="s">
        <v>67</v>
      </c>
      <c r="D929">
        <v>93205801</v>
      </c>
      <c r="E929" t="s">
        <v>69</v>
      </c>
      <c r="F929" s="50">
        <v>44914</v>
      </c>
      <c r="G929">
        <v>11.3</v>
      </c>
      <c r="H929">
        <v>82</v>
      </c>
      <c r="I929">
        <v>18</v>
      </c>
      <c r="J929" t="s">
        <v>41</v>
      </c>
      <c r="K929" t="s">
        <v>21</v>
      </c>
      <c r="L929" t="s">
        <v>7</v>
      </c>
      <c r="M929" t="s">
        <v>15</v>
      </c>
      <c r="N929">
        <v>11.3</v>
      </c>
      <c r="O929" s="51" t="str">
        <f t="shared" si="28"/>
        <v>SIN ANEMIA</v>
      </c>
      <c r="P929" s="2" t="str">
        <f t="shared" si="29"/>
        <v>6 A 35M</v>
      </c>
    </row>
    <row r="930" spans="1:16" x14ac:dyDescent="0.25">
      <c r="A930">
        <v>1444</v>
      </c>
      <c r="B930" s="50">
        <v>45462</v>
      </c>
      <c r="C930" t="s">
        <v>67</v>
      </c>
      <c r="D930">
        <v>93369438</v>
      </c>
      <c r="E930" t="s">
        <v>69</v>
      </c>
      <c r="F930" s="50">
        <v>45048</v>
      </c>
      <c r="G930">
        <v>8.8000000000000007</v>
      </c>
      <c r="H930">
        <v>70.099999999999994</v>
      </c>
      <c r="I930">
        <v>13</v>
      </c>
      <c r="J930" t="s">
        <v>43</v>
      </c>
      <c r="K930" t="s">
        <v>18</v>
      </c>
      <c r="L930" t="s">
        <v>7</v>
      </c>
      <c r="M930" t="s">
        <v>10</v>
      </c>
      <c r="N930">
        <v>10.6</v>
      </c>
      <c r="O930" s="51" t="str">
        <f t="shared" si="28"/>
        <v>SIN ANEMIA</v>
      </c>
      <c r="P930" s="2" t="str">
        <f t="shared" si="29"/>
        <v>6 A 35M</v>
      </c>
    </row>
    <row r="931" spans="1:16" x14ac:dyDescent="0.25">
      <c r="A931">
        <v>1446</v>
      </c>
      <c r="B931" s="50">
        <v>45462</v>
      </c>
      <c r="C931" t="s">
        <v>67</v>
      </c>
      <c r="D931">
        <v>93656673</v>
      </c>
      <c r="E931" t="s">
        <v>69</v>
      </c>
      <c r="F931" s="50">
        <v>45279</v>
      </c>
      <c r="G931">
        <v>7.92</v>
      </c>
      <c r="H931">
        <v>65.7</v>
      </c>
      <c r="I931">
        <v>6</v>
      </c>
      <c r="J931" t="s">
        <v>41</v>
      </c>
      <c r="K931" t="s">
        <v>22</v>
      </c>
      <c r="L931" t="s">
        <v>7</v>
      </c>
      <c r="M931" t="s">
        <v>17</v>
      </c>
      <c r="N931">
        <v>12.36</v>
      </c>
      <c r="O931" s="51" t="str">
        <f t="shared" si="28"/>
        <v>SIN ANEMIA</v>
      </c>
      <c r="P931" s="2" t="str">
        <f t="shared" si="29"/>
        <v>6 A 35M</v>
      </c>
    </row>
    <row r="932" spans="1:16" x14ac:dyDescent="0.25">
      <c r="A932">
        <v>1449</v>
      </c>
      <c r="B932" s="50">
        <v>45461</v>
      </c>
      <c r="C932" t="s">
        <v>67</v>
      </c>
      <c r="D932">
        <v>91779574</v>
      </c>
      <c r="E932" t="s">
        <v>68</v>
      </c>
      <c r="F932" s="50">
        <v>43908</v>
      </c>
      <c r="G932">
        <v>17</v>
      </c>
      <c r="H932">
        <v>102.8</v>
      </c>
      <c r="I932">
        <v>51</v>
      </c>
      <c r="J932" t="s">
        <v>41</v>
      </c>
      <c r="K932" t="s">
        <v>21</v>
      </c>
      <c r="L932" t="s">
        <v>7</v>
      </c>
      <c r="M932" t="s">
        <v>15</v>
      </c>
      <c r="N932">
        <v>10.5</v>
      </c>
      <c r="O932" s="51" t="str">
        <f t="shared" si="28"/>
        <v>LEVE</v>
      </c>
      <c r="P932" s="2" t="str">
        <f t="shared" si="29"/>
        <v>36 A 59</v>
      </c>
    </row>
    <row r="933" spans="1:16" x14ac:dyDescent="0.25">
      <c r="A933">
        <v>1447</v>
      </c>
      <c r="B933" s="50">
        <v>45461</v>
      </c>
      <c r="C933" t="s">
        <v>67</v>
      </c>
      <c r="D933">
        <v>91821737</v>
      </c>
      <c r="E933" t="s">
        <v>69</v>
      </c>
      <c r="F933" s="50">
        <v>43940</v>
      </c>
      <c r="G933">
        <v>15.3</v>
      </c>
      <c r="H933">
        <v>101.4</v>
      </c>
      <c r="I933">
        <v>50</v>
      </c>
      <c r="J933" t="s">
        <v>43</v>
      </c>
      <c r="K933" t="s">
        <v>24</v>
      </c>
      <c r="L933" t="s">
        <v>7</v>
      </c>
      <c r="M933" t="s">
        <v>10</v>
      </c>
      <c r="N933">
        <v>10.5</v>
      </c>
      <c r="O933" s="51" t="str">
        <f t="shared" si="28"/>
        <v>LEVE</v>
      </c>
      <c r="P933" s="2" t="str">
        <f t="shared" si="29"/>
        <v>36 A 59</v>
      </c>
    </row>
    <row r="934" spans="1:16" x14ac:dyDescent="0.25">
      <c r="A934">
        <v>1450</v>
      </c>
      <c r="B934" s="50">
        <v>45461</v>
      </c>
      <c r="C934" t="s">
        <v>67</v>
      </c>
      <c r="D934">
        <v>92172772</v>
      </c>
      <c r="E934" t="s">
        <v>69</v>
      </c>
      <c r="F934" s="50">
        <v>44192</v>
      </c>
      <c r="G934">
        <v>14.8</v>
      </c>
      <c r="H934">
        <v>96.5</v>
      </c>
      <c r="I934">
        <v>42</v>
      </c>
      <c r="J934" t="s">
        <v>41</v>
      </c>
      <c r="K934" t="s">
        <v>28</v>
      </c>
      <c r="L934" t="s">
        <v>7</v>
      </c>
      <c r="M934" t="s">
        <v>15</v>
      </c>
      <c r="N934">
        <v>11.8</v>
      </c>
      <c r="O934" s="51" t="str">
        <f t="shared" si="28"/>
        <v>SIN ANEMIA</v>
      </c>
      <c r="P934" s="2" t="str">
        <f t="shared" si="29"/>
        <v>36 A 59</v>
      </c>
    </row>
    <row r="935" spans="1:16" x14ac:dyDescent="0.25">
      <c r="A935">
        <v>1447</v>
      </c>
      <c r="B935" s="50">
        <v>45461</v>
      </c>
      <c r="C935" t="s">
        <v>67</v>
      </c>
      <c r="D935">
        <v>92536322</v>
      </c>
      <c r="E935" t="s">
        <v>68</v>
      </c>
      <c r="F935" s="50">
        <v>44347</v>
      </c>
      <c r="G935">
        <v>15.2</v>
      </c>
      <c r="H935">
        <v>94.1</v>
      </c>
      <c r="I935">
        <v>37</v>
      </c>
      <c r="J935" t="s">
        <v>43</v>
      </c>
      <c r="K935" t="s">
        <v>24</v>
      </c>
      <c r="L935" t="s">
        <v>7</v>
      </c>
      <c r="M935" t="s">
        <v>10</v>
      </c>
      <c r="N935">
        <v>13.5</v>
      </c>
      <c r="O935" s="51" t="str">
        <f t="shared" si="28"/>
        <v>SIN ANEMIA</v>
      </c>
      <c r="P935" s="2" t="str">
        <f t="shared" si="29"/>
        <v>36 A 59</v>
      </c>
    </row>
    <row r="936" spans="1:16" x14ac:dyDescent="0.25">
      <c r="A936">
        <v>1447</v>
      </c>
      <c r="B936" s="50">
        <v>45461</v>
      </c>
      <c r="C936" t="s">
        <v>67</v>
      </c>
      <c r="D936">
        <v>92869397</v>
      </c>
      <c r="E936" t="s">
        <v>69</v>
      </c>
      <c r="F936" s="50">
        <v>44681</v>
      </c>
      <c r="G936">
        <v>12.1</v>
      </c>
      <c r="H936">
        <v>86.1</v>
      </c>
      <c r="I936">
        <v>26</v>
      </c>
      <c r="J936" t="s">
        <v>43</v>
      </c>
      <c r="K936" t="s">
        <v>24</v>
      </c>
      <c r="L936" t="s">
        <v>7</v>
      </c>
      <c r="M936" t="s">
        <v>10</v>
      </c>
      <c r="N936">
        <v>11.8</v>
      </c>
      <c r="O936" s="51" t="str">
        <f t="shared" si="28"/>
        <v>SIN ANEMIA</v>
      </c>
      <c r="P936" s="2" t="str">
        <f t="shared" si="29"/>
        <v>6 A 35M</v>
      </c>
    </row>
    <row r="937" spans="1:16" x14ac:dyDescent="0.25">
      <c r="A937">
        <v>1443</v>
      </c>
      <c r="B937" s="50">
        <v>45461</v>
      </c>
      <c r="C937" t="s">
        <v>67</v>
      </c>
      <c r="D937">
        <v>93195550</v>
      </c>
      <c r="E937" t="s">
        <v>68</v>
      </c>
      <c r="F937" s="50">
        <v>44912</v>
      </c>
      <c r="G937">
        <v>10.78</v>
      </c>
      <c r="H937">
        <v>81.3</v>
      </c>
      <c r="I937">
        <v>18</v>
      </c>
      <c r="J937" t="s">
        <v>43</v>
      </c>
      <c r="K937" t="s">
        <v>19</v>
      </c>
      <c r="L937" t="s">
        <v>7</v>
      </c>
      <c r="M937" t="s">
        <v>7</v>
      </c>
      <c r="N937">
        <v>11</v>
      </c>
      <c r="O937" s="51" t="str">
        <f t="shared" si="28"/>
        <v>SIN ANEMIA</v>
      </c>
      <c r="P937" s="2" t="str">
        <f t="shared" si="29"/>
        <v>6 A 35M</v>
      </c>
    </row>
    <row r="938" spans="1:16" x14ac:dyDescent="0.25">
      <c r="A938">
        <v>1445</v>
      </c>
      <c r="B938" s="50">
        <v>45461</v>
      </c>
      <c r="C938" t="s">
        <v>67</v>
      </c>
      <c r="D938">
        <v>93412232</v>
      </c>
      <c r="E938" t="s">
        <v>68</v>
      </c>
      <c r="F938" s="50">
        <v>45080</v>
      </c>
      <c r="G938">
        <v>10.199999999999999</v>
      </c>
      <c r="H938">
        <v>77.8</v>
      </c>
      <c r="I938">
        <v>12</v>
      </c>
      <c r="J938" t="s">
        <v>42</v>
      </c>
      <c r="K938" t="s">
        <v>20</v>
      </c>
      <c r="L938" t="s">
        <v>7</v>
      </c>
      <c r="M938" t="s">
        <v>9</v>
      </c>
      <c r="N938">
        <v>11.9</v>
      </c>
      <c r="O938" s="51" t="str">
        <f t="shared" si="28"/>
        <v>SIN ANEMIA</v>
      </c>
      <c r="P938" s="2" t="str">
        <f t="shared" si="29"/>
        <v>6 A 35M</v>
      </c>
    </row>
    <row r="939" spans="1:16" x14ac:dyDescent="0.25">
      <c r="A939">
        <v>1446</v>
      </c>
      <c r="B939" s="50">
        <v>45460</v>
      </c>
      <c r="C939" t="s">
        <v>67</v>
      </c>
      <c r="D939">
        <v>92936666</v>
      </c>
      <c r="E939" t="s">
        <v>69</v>
      </c>
      <c r="F939" s="50">
        <v>44728</v>
      </c>
      <c r="G939">
        <v>11.3</v>
      </c>
      <c r="H939">
        <v>84.2</v>
      </c>
      <c r="I939">
        <v>24</v>
      </c>
      <c r="J939" t="s">
        <v>41</v>
      </c>
      <c r="K939" t="s">
        <v>22</v>
      </c>
      <c r="L939" t="s">
        <v>7</v>
      </c>
      <c r="M939" t="s">
        <v>17</v>
      </c>
      <c r="N939">
        <v>11.7</v>
      </c>
      <c r="O939" s="51" t="str">
        <f t="shared" si="28"/>
        <v>SIN ANEMIA</v>
      </c>
      <c r="P939" s="2" t="str">
        <f t="shared" si="29"/>
        <v>6 A 35M</v>
      </c>
    </row>
    <row r="940" spans="1:16" x14ac:dyDescent="0.25">
      <c r="A940">
        <v>1446</v>
      </c>
      <c r="B940" s="50">
        <v>45460</v>
      </c>
      <c r="C940" t="s">
        <v>67</v>
      </c>
      <c r="D940">
        <v>92939173</v>
      </c>
      <c r="E940" t="s">
        <v>68</v>
      </c>
      <c r="F940" s="50">
        <v>44729</v>
      </c>
      <c r="G940">
        <v>12.3</v>
      </c>
      <c r="H940">
        <v>88.4</v>
      </c>
      <c r="I940">
        <v>24</v>
      </c>
      <c r="J940" t="s">
        <v>41</v>
      </c>
      <c r="K940" t="s">
        <v>22</v>
      </c>
      <c r="L940" t="s">
        <v>7</v>
      </c>
      <c r="M940" t="s">
        <v>17</v>
      </c>
      <c r="N940">
        <v>11.5</v>
      </c>
      <c r="O940" s="51" t="str">
        <f t="shared" si="28"/>
        <v>SIN ANEMIA</v>
      </c>
      <c r="P940" s="2" t="str">
        <f t="shared" si="29"/>
        <v>6 A 35M</v>
      </c>
    </row>
    <row r="941" spans="1:16" x14ac:dyDescent="0.25">
      <c r="A941">
        <v>1445</v>
      </c>
      <c r="B941" s="50">
        <v>45460</v>
      </c>
      <c r="C941" t="s">
        <v>67</v>
      </c>
      <c r="D941">
        <v>93166523</v>
      </c>
      <c r="E941" t="s">
        <v>69</v>
      </c>
      <c r="F941" s="50">
        <v>44900</v>
      </c>
      <c r="G941">
        <v>9.8000000000000007</v>
      </c>
      <c r="H941">
        <v>80</v>
      </c>
      <c r="I941">
        <v>18</v>
      </c>
      <c r="J941" t="s">
        <v>42</v>
      </c>
      <c r="K941" t="s">
        <v>20</v>
      </c>
      <c r="L941" t="s">
        <v>7</v>
      </c>
      <c r="M941" t="s">
        <v>9</v>
      </c>
      <c r="N941">
        <v>12.2</v>
      </c>
      <c r="O941" s="51" t="str">
        <f t="shared" si="28"/>
        <v>SIN ANEMIA</v>
      </c>
      <c r="P941" s="2" t="str">
        <f t="shared" si="29"/>
        <v>6 A 35M</v>
      </c>
    </row>
    <row r="942" spans="1:16" x14ac:dyDescent="0.25">
      <c r="A942">
        <v>1443</v>
      </c>
      <c r="B942" s="50">
        <v>45460</v>
      </c>
      <c r="C942" t="s">
        <v>67</v>
      </c>
      <c r="D942">
        <v>93172127</v>
      </c>
      <c r="E942" t="s">
        <v>69</v>
      </c>
      <c r="F942" s="50">
        <v>44904</v>
      </c>
      <c r="G942">
        <v>10.1</v>
      </c>
      <c r="H942">
        <v>77.3</v>
      </c>
      <c r="I942">
        <v>18</v>
      </c>
      <c r="J942" t="s">
        <v>43</v>
      </c>
      <c r="K942" t="s">
        <v>19</v>
      </c>
      <c r="L942" t="s">
        <v>7</v>
      </c>
      <c r="M942" t="s">
        <v>7</v>
      </c>
      <c r="N942">
        <v>13.5</v>
      </c>
      <c r="O942" s="51" t="str">
        <f t="shared" si="28"/>
        <v>SIN ANEMIA</v>
      </c>
      <c r="P942" s="2" t="str">
        <f t="shared" si="29"/>
        <v>6 A 35M</v>
      </c>
    </row>
    <row r="943" spans="1:16" x14ac:dyDescent="0.25">
      <c r="A943">
        <v>1451</v>
      </c>
      <c r="B943" s="50">
        <v>45459</v>
      </c>
      <c r="C943" t="s">
        <v>67</v>
      </c>
      <c r="D943">
        <v>91895834</v>
      </c>
      <c r="E943" t="s">
        <v>68</v>
      </c>
      <c r="F943" s="50">
        <v>43998</v>
      </c>
      <c r="G943">
        <v>16.100000000000001</v>
      </c>
      <c r="H943">
        <v>101</v>
      </c>
      <c r="I943">
        <v>48</v>
      </c>
      <c r="J943" t="s">
        <v>41</v>
      </c>
      <c r="K943" t="s">
        <v>29</v>
      </c>
      <c r="L943" t="s">
        <v>7</v>
      </c>
      <c r="M943" t="s">
        <v>15</v>
      </c>
      <c r="N943">
        <v>12.1</v>
      </c>
      <c r="O943" s="51" t="str">
        <f t="shared" si="28"/>
        <v>SIN ANEMIA</v>
      </c>
      <c r="P943" s="2" t="str">
        <f t="shared" si="29"/>
        <v>36 A 59</v>
      </c>
    </row>
    <row r="944" spans="1:16" x14ac:dyDescent="0.25">
      <c r="A944">
        <v>1446</v>
      </c>
      <c r="B944" s="50">
        <v>45458</v>
      </c>
      <c r="C944" t="s">
        <v>67</v>
      </c>
      <c r="D944">
        <v>91844946</v>
      </c>
      <c r="E944" t="s">
        <v>69</v>
      </c>
      <c r="F944" s="50">
        <v>43959</v>
      </c>
      <c r="G944">
        <v>16.899999999999999</v>
      </c>
      <c r="H944">
        <v>94.5</v>
      </c>
      <c r="I944">
        <v>49</v>
      </c>
      <c r="J944" t="s">
        <v>41</v>
      </c>
      <c r="K944" t="s">
        <v>22</v>
      </c>
      <c r="L944" t="s">
        <v>7</v>
      </c>
      <c r="M944" t="s">
        <v>17</v>
      </c>
      <c r="N944">
        <v>11.7</v>
      </c>
      <c r="O944" s="51" t="str">
        <f t="shared" si="28"/>
        <v>SIN ANEMIA</v>
      </c>
      <c r="P944" s="2" t="str">
        <f t="shared" si="29"/>
        <v>36 A 59</v>
      </c>
    </row>
    <row r="945" spans="1:16" x14ac:dyDescent="0.25">
      <c r="A945">
        <v>1447</v>
      </c>
      <c r="B945" s="50">
        <v>45458</v>
      </c>
      <c r="C945" t="s">
        <v>67</v>
      </c>
      <c r="D945">
        <v>92380912</v>
      </c>
      <c r="E945" t="s">
        <v>68</v>
      </c>
      <c r="F945" s="50">
        <v>44345</v>
      </c>
      <c r="G945">
        <v>15.1</v>
      </c>
      <c r="H945">
        <v>95.1</v>
      </c>
      <c r="I945">
        <v>37</v>
      </c>
      <c r="J945" t="s">
        <v>43</v>
      </c>
      <c r="K945" t="s">
        <v>24</v>
      </c>
      <c r="L945" t="s">
        <v>7</v>
      </c>
      <c r="M945" t="s">
        <v>10</v>
      </c>
      <c r="N945">
        <v>12.6</v>
      </c>
      <c r="O945" s="51" t="str">
        <f t="shared" si="28"/>
        <v>SIN ANEMIA</v>
      </c>
      <c r="P945" s="2" t="str">
        <f t="shared" si="29"/>
        <v>36 A 59</v>
      </c>
    </row>
    <row r="946" spans="1:16" x14ac:dyDescent="0.25">
      <c r="A946">
        <v>1447</v>
      </c>
      <c r="B946" s="50">
        <v>45458</v>
      </c>
      <c r="C946" t="s">
        <v>67</v>
      </c>
      <c r="D946">
        <v>92935740</v>
      </c>
      <c r="E946" t="s">
        <v>68</v>
      </c>
      <c r="F946" s="50">
        <v>44727</v>
      </c>
      <c r="G946">
        <v>11.1</v>
      </c>
      <c r="H946">
        <v>86.1</v>
      </c>
      <c r="I946">
        <v>24</v>
      </c>
      <c r="J946" t="s">
        <v>43</v>
      </c>
      <c r="K946" t="s">
        <v>24</v>
      </c>
      <c r="L946" t="s">
        <v>7</v>
      </c>
      <c r="M946" t="s">
        <v>10</v>
      </c>
      <c r="N946">
        <v>11.1</v>
      </c>
      <c r="O946" s="51" t="str">
        <f t="shared" si="28"/>
        <v>SIN ANEMIA</v>
      </c>
      <c r="P946" s="2" t="str">
        <f t="shared" si="29"/>
        <v>6 A 35M</v>
      </c>
    </row>
    <row r="947" spans="1:16" x14ac:dyDescent="0.25">
      <c r="A947">
        <v>1444</v>
      </c>
      <c r="B947" s="50">
        <v>45457</v>
      </c>
      <c r="C947" t="s">
        <v>67</v>
      </c>
      <c r="D947">
        <v>81973713</v>
      </c>
      <c r="E947" t="s">
        <v>68</v>
      </c>
      <c r="F947" s="50">
        <v>44277</v>
      </c>
      <c r="G947">
        <v>13.8</v>
      </c>
      <c r="H947">
        <v>90.8</v>
      </c>
      <c r="I947">
        <v>39</v>
      </c>
      <c r="J947" t="s">
        <v>43</v>
      </c>
      <c r="K947" t="s">
        <v>18</v>
      </c>
      <c r="L947" t="s">
        <v>7</v>
      </c>
      <c r="M947" t="s">
        <v>10</v>
      </c>
      <c r="N947">
        <v>11.1</v>
      </c>
      <c r="O947" s="51" t="str">
        <f t="shared" si="28"/>
        <v>SIN ANEMIA</v>
      </c>
      <c r="P947" s="2" t="str">
        <f t="shared" si="29"/>
        <v>36 A 59</v>
      </c>
    </row>
    <row r="948" spans="1:16" x14ac:dyDescent="0.25">
      <c r="A948">
        <v>1444</v>
      </c>
      <c r="B948" s="50">
        <v>45457</v>
      </c>
      <c r="C948" t="s">
        <v>67</v>
      </c>
      <c r="D948">
        <v>91822843</v>
      </c>
      <c r="E948" t="s">
        <v>68</v>
      </c>
      <c r="F948" s="50">
        <v>43941</v>
      </c>
      <c r="G948">
        <v>18.899999999999999</v>
      </c>
      <c r="H948">
        <v>106.2</v>
      </c>
      <c r="I948">
        <v>50</v>
      </c>
      <c r="J948" t="s">
        <v>43</v>
      </c>
      <c r="K948" t="s">
        <v>18</v>
      </c>
      <c r="L948" t="s">
        <v>7</v>
      </c>
      <c r="M948" t="s">
        <v>10</v>
      </c>
      <c r="N948">
        <v>12.2</v>
      </c>
      <c r="O948" s="51" t="str">
        <f t="shared" si="28"/>
        <v>SIN ANEMIA</v>
      </c>
      <c r="P948" s="2" t="str">
        <f t="shared" si="29"/>
        <v>36 A 59</v>
      </c>
    </row>
    <row r="949" spans="1:16" x14ac:dyDescent="0.25">
      <c r="A949">
        <v>1444</v>
      </c>
      <c r="B949" s="50">
        <v>45457</v>
      </c>
      <c r="C949" t="s">
        <v>67</v>
      </c>
      <c r="D949">
        <v>91987682</v>
      </c>
      <c r="E949" t="s">
        <v>69</v>
      </c>
      <c r="F949" s="50">
        <v>44068</v>
      </c>
      <c r="G949">
        <v>16.8</v>
      </c>
      <c r="H949">
        <v>78.599999999999994</v>
      </c>
      <c r="I949">
        <v>46</v>
      </c>
      <c r="J949" t="s">
        <v>43</v>
      </c>
      <c r="K949" t="s">
        <v>18</v>
      </c>
      <c r="L949" t="s">
        <v>7</v>
      </c>
      <c r="M949" t="s">
        <v>10</v>
      </c>
      <c r="N949">
        <v>12.8</v>
      </c>
      <c r="O949" s="51" t="str">
        <f t="shared" si="28"/>
        <v>SIN ANEMIA</v>
      </c>
      <c r="P949" s="2" t="str">
        <f t="shared" si="29"/>
        <v>36 A 59</v>
      </c>
    </row>
    <row r="950" spans="1:16" x14ac:dyDescent="0.25">
      <c r="A950">
        <v>1444</v>
      </c>
      <c r="B950" s="50">
        <v>45457</v>
      </c>
      <c r="C950" t="s">
        <v>67</v>
      </c>
      <c r="D950">
        <v>92047347</v>
      </c>
      <c r="E950" t="s">
        <v>68</v>
      </c>
      <c r="F950" s="50">
        <v>44107</v>
      </c>
      <c r="G950">
        <v>15.4</v>
      </c>
      <c r="H950">
        <v>48.6</v>
      </c>
      <c r="I950">
        <v>44</v>
      </c>
      <c r="J950" t="s">
        <v>43</v>
      </c>
      <c r="K950" t="s">
        <v>18</v>
      </c>
      <c r="L950" t="s">
        <v>7</v>
      </c>
      <c r="M950" t="s">
        <v>10</v>
      </c>
      <c r="N950">
        <v>11.3</v>
      </c>
      <c r="O950" s="51" t="str">
        <f t="shared" si="28"/>
        <v>SIN ANEMIA</v>
      </c>
      <c r="P950" s="2" t="str">
        <f t="shared" si="29"/>
        <v>36 A 59</v>
      </c>
    </row>
    <row r="951" spans="1:16" x14ac:dyDescent="0.25">
      <c r="A951">
        <v>1444</v>
      </c>
      <c r="B951" s="50">
        <v>45457</v>
      </c>
      <c r="C951" t="s">
        <v>67</v>
      </c>
      <c r="D951">
        <v>92080618</v>
      </c>
      <c r="E951" t="s">
        <v>68</v>
      </c>
      <c r="F951" s="50">
        <v>44130</v>
      </c>
      <c r="G951">
        <v>15.1</v>
      </c>
      <c r="H951">
        <v>93.2</v>
      </c>
      <c r="I951">
        <v>44</v>
      </c>
      <c r="J951" t="s">
        <v>43</v>
      </c>
      <c r="K951" t="s">
        <v>18</v>
      </c>
      <c r="L951" t="s">
        <v>7</v>
      </c>
      <c r="M951" t="s">
        <v>10</v>
      </c>
      <c r="N951">
        <v>11</v>
      </c>
      <c r="O951" s="51" t="str">
        <f t="shared" si="28"/>
        <v>SIN ANEMIA</v>
      </c>
      <c r="P951" s="2" t="str">
        <f t="shared" si="29"/>
        <v>36 A 59</v>
      </c>
    </row>
    <row r="952" spans="1:16" x14ac:dyDescent="0.25">
      <c r="A952">
        <v>1444</v>
      </c>
      <c r="B952" s="50">
        <v>45457</v>
      </c>
      <c r="C952" t="s">
        <v>67</v>
      </c>
      <c r="D952">
        <v>92097953</v>
      </c>
      <c r="E952" t="s">
        <v>68</v>
      </c>
      <c r="F952" s="50">
        <v>44141</v>
      </c>
      <c r="G952">
        <v>14.8</v>
      </c>
      <c r="H952">
        <v>92.8</v>
      </c>
      <c r="I952">
        <v>43</v>
      </c>
      <c r="J952" t="s">
        <v>43</v>
      </c>
      <c r="K952" t="s">
        <v>18</v>
      </c>
      <c r="L952" t="s">
        <v>7</v>
      </c>
      <c r="M952" t="s">
        <v>10</v>
      </c>
      <c r="N952">
        <v>11</v>
      </c>
      <c r="O952" s="51" t="str">
        <f t="shared" si="28"/>
        <v>SIN ANEMIA</v>
      </c>
      <c r="P952" s="2" t="str">
        <f t="shared" si="29"/>
        <v>36 A 59</v>
      </c>
    </row>
    <row r="953" spans="1:16" x14ac:dyDescent="0.25">
      <c r="A953">
        <v>1444</v>
      </c>
      <c r="B953" s="50">
        <v>45457</v>
      </c>
      <c r="C953" t="s">
        <v>67</v>
      </c>
      <c r="D953">
        <v>92107039</v>
      </c>
      <c r="E953" t="s">
        <v>68</v>
      </c>
      <c r="F953" s="50">
        <v>44147</v>
      </c>
      <c r="G953">
        <v>13.6</v>
      </c>
      <c r="H953">
        <v>94.4</v>
      </c>
      <c r="I953">
        <v>43</v>
      </c>
      <c r="J953" t="s">
        <v>43</v>
      </c>
      <c r="K953" t="s">
        <v>18</v>
      </c>
      <c r="L953" t="s">
        <v>7</v>
      </c>
      <c r="M953" t="s">
        <v>10</v>
      </c>
      <c r="N953">
        <v>11</v>
      </c>
      <c r="O953" s="51" t="str">
        <f t="shared" si="28"/>
        <v>SIN ANEMIA</v>
      </c>
      <c r="P953" s="2" t="str">
        <f t="shared" si="29"/>
        <v>36 A 59</v>
      </c>
    </row>
    <row r="954" spans="1:16" x14ac:dyDescent="0.25">
      <c r="A954">
        <v>1444</v>
      </c>
      <c r="B954" s="50">
        <v>45457</v>
      </c>
      <c r="C954" t="s">
        <v>67</v>
      </c>
      <c r="D954">
        <v>92146548</v>
      </c>
      <c r="E954" t="s">
        <v>68</v>
      </c>
      <c r="F954" s="50">
        <v>44174</v>
      </c>
      <c r="G954">
        <v>15.5</v>
      </c>
      <c r="H954">
        <v>95.5</v>
      </c>
      <c r="I954">
        <v>42</v>
      </c>
      <c r="J954" t="s">
        <v>43</v>
      </c>
      <c r="K954" t="s">
        <v>18</v>
      </c>
      <c r="L954" t="s">
        <v>7</v>
      </c>
      <c r="M954" t="s">
        <v>10</v>
      </c>
      <c r="N954">
        <v>12.3</v>
      </c>
      <c r="O954" s="51" t="str">
        <f t="shared" si="28"/>
        <v>SIN ANEMIA</v>
      </c>
      <c r="P954" s="2" t="str">
        <f t="shared" si="29"/>
        <v>36 A 59</v>
      </c>
    </row>
    <row r="955" spans="1:16" x14ac:dyDescent="0.25">
      <c r="A955">
        <v>1444</v>
      </c>
      <c r="B955" s="50">
        <v>45457</v>
      </c>
      <c r="C955" t="s">
        <v>67</v>
      </c>
      <c r="D955">
        <v>92189810</v>
      </c>
      <c r="E955" t="s">
        <v>69</v>
      </c>
      <c r="F955" s="50">
        <v>44208</v>
      </c>
      <c r="G955">
        <v>13.5</v>
      </c>
      <c r="H955">
        <v>86.7</v>
      </c>
      <c r="I955">
        <v>41</v>
      </c>
      <c r="J955" t="s">
        <v>43</v>
      </c>
      <c r="K955" t="s">
        <v>18</v>
      </c>
      <c r="L955" t="s">
        <v>7</v>
      </c>
      <c r="M955" t="s">
        <v>10</v>
      </c>
      <c r="N955">
        <v>11</v>
      </c>
      <c r="O955" s="51" t="str">
        <f t="shared" si="28"/>
        <v>SIN ANEMIA</v>
      </c>
      <c r="P955" s="2" t="str">
        <f t="shared" si="29"/>
        <v>36 A 59</v>
      </c>
    </row>
    <row r="956" spans="1:16" x14ac:dyDescent="0.25">
      <c r="A956">
        <v>1444</v>
      </c>
      <c r="B956" s="50">
        <v>45457</v>
      </c>
      <c r="C956" t="s">
        <v>67</v>
      </c>
      <c r="D956">
        <v>92191862</v>
      </c>
      <c r="E956" t="s">
        <v>69</v>
      </c>
      <c r="F956" s="50">
        <v>44209</v>
      </c>
      <c r="G956">
        <v>16</v>
      </c>
      <c r="H956">
        <v>97.2</v>
      </c>
      <c r="I956">
        <v>41</v>
      </c>
      <c r="J956" t="s">
        <v>43</v>
      </c>
      <c r="K956" t="s">
        <v>18</v>
      </c>
      <c r="L956" t="s">
        <v>7</v>
      </c>
      <c r="M956" t="s">
        <v>10</v>
      </c>
      <c r="N956">
        <v>13.5</v>
      </c>
      <c r="O956" s="51" t="str">
        <f t="shared" si="28"/>
        <v>SIN ANEMIA</v>
      </c>
      <c r="P956" s="2" t="str">
        <f t="shared" si="29"/>
        <v>36 A 59</v>
      </c>
    </row>
    <row r="957" spans="1:16" x14ac:dyDescent="0.25">
      <c r="A957">
        <v>1444</v>
      </c>
      <c r="B957" s="50">
        <v>45457</v>
      </c>
      <c r="C957" t="s">
        <v>67</v>
      </c>
      <c r="D957">
        <v>92231979</v>
      </c>
      <c r="E957" t="s">
        <v>69</v>
      </c>
      <c r="F957" s="50">
        <v>44240</v>
      </c>
      <c r="G957">
        <v>128</v>
      </c>
      <c r="H957">
        <v>89.4</v>
      </c>
      <c r="I957">
        <v>40</v>
      </c>
      <c r="J957" t="s">
        <v>43</v>
      </c>
      <c r="K957" t="s">
        <v>18</v>
      </c>
      <c r="L957" t="s">
        <v>7</v>
      </c>
      <c r="M957" t="s">
        <v>10</v>
      </c>
      <c r="N957">
        <v>12.3</v>
      </c>
      <c r="O957" s="51" t="str">
        <f t="shared" si="28"/>
        <v>SIN ANEMIA</v>
      </c>
      <c r="P957" s="2" t="str">
        <f t="shared" si="29"/>
        <v>36 A 59</v>
      </c>
    </row>
    <row r="958" spans="1:16" x14ac:dyDescent="0.25">
      <c r="A958">
        <v>1444</v>
      </c>
      <c r="B958" s="50">
        <v>45457</v>
      </c>
      <c r="C958" t="s">
        <v>67</v>
      </c>
      <c r="D958">
        <v>92237171</v>
      </c>
      <c r="E958" t="s">
        <v>68</v>
      </c>
      <c r="F958" s="50">
        <v>44244</v>
      </c>
      <c r="G958">
        <v>12.8</v>
      </c>
      <c r="H958">
        <v>90</v>
      </c>
      <c r="I958">
        <v>40</v>
      </c>
      <c r="J958" t="s">
        <v>43</v>
      </c>
      <c r="K958" t="s">
        <v>18</v>
      </c>
      <c r="L958" t="s">
        <v>7</v>
      </c>
      <c r="M958" t="s">
        <v>10</v>
      </c>
      <c r="N958">
        <v>12.2</v>
      </c>
      <c r="O958" s="51" t="str">
        <f t="shared" si="28"/>
        <v>SIN ANEMIA</v>
      </c>
      <c r="P958" s="2" t="str">
        <f t="shared" si="29"/>
        <v>36 A 59</v>
      </c>
    </row>
    <row r="959" spans="1:16" x14ac:dyDescent="0.25">
      <c r="A959">
        <v>1444</v>
      </c>
      <c r="B959" s="50">
        <v>45457</v>
      </c>
      <c r="C959" t="s">
        <v>67</v>
      </c>
      <c r="D959">
        <v>92270785</v>
      </c>
      <c r="E959" t="s">
        <v>69</v>
      </c>
      <c r="F959" s="50">
        <v>44269</v>
      </c>
      <c r="G959">
        <v>12.8</v>
      </c>
      <c r="H959">
        <v>88.3</v>
      </c>
      <c r="I959">
        <v>39</v>
      </c>
      <c r="J959" t="s">
        <v>43</v>
      </c>
      <c r="K959" t="s">
        <v>18</v>
      </c>
      <c r="L959" t="s">
        <v>7</v>
      </c>
      <c r="M959" t="s">
        <v>10</v>
      </c>
      <c r="N959">
        <v>11.6</v>
      </c>
      <c r="O959" s="51" t="str">
        <f t="shared" si="28"/>
        <v>SIN ANEMIA</v>
      </c>
      <c r="P959" s="2" t="str">
        <f t="shared" si="29"/>
        <v>36 A 59</v>
      </c>
    </row>
    <row r="960" spans="1:16" x14ac:dyDescent="0.25">
      <c r="A960">
        <v>1445</v>
      </c>
      <c r="B960" s="50">
        <v>45457</v>
      </c>
      <c r="C960" t="s">
        <v>67</v>
      </c>
      <c r="D960">
        <v>92381789</v>
      </c>
      <c r="E960" t="s">
        <v>69</v>
      </c>
      <c r="F960" s="50">
        <v>44346</v>
      </c>
      <c r="G960">
        <v>14.5</v>
      </c>
      <c r="H960">
        <v>99</v>
      </c>
      <c r="I960">
        <v>37</v>
      </c>
      <c r="J960" t="s">
        <v>42</v>
      </c>
      <c r="K960" t="s">
        <v>20</v>
      </c>
      <c r="L960" t="s">
        <v>7</v>
      </c>
      <c r="M960" t="s">
        <v>9</v>
      </c>
      <c r="N960">
        <v>11.6</v>
      </c>
      <c r="O960" s="51" t="str">
        <f t="shared" si="28"/>
        <v>SIN ANEMIA</v>
      </c>
      <c r="P960" s="2" t="str">
        <f t="shared" si="29"/>
        <v>36 A 59</v>
      </c>
    </row>
    <row r="961" spans="1:16" x14ac:dyDescent="0.25">
      <c r="A961">
        <v>1448</v>
      </c>
      <c r="B961" s="50">
        <v>45457</v>
      </c>
      <c r="C961" t="s">
        <v>67</v>
      </c>
      <c r="D961">
        <v>92667181</v>
      </c>
      <c r="E961" t="s">
        <v>68</v>
      </c>
      <c r="F961" s="50">
        <v>44544</v>
      </c>
      <c r="G961">
        <v>14.8</v>
      </c>
      <c r="H961">
        <v>90.9</v>
      </c>
      <c r="I961">
        <v>30</v>
      </c>
      <c r="J961" t="s">
        <v>43</v>
      </c>
      <c r="K961" t="s">
        <v>23</v>
      </c>
      <c r="L961" t="s">
        <v>7</v>
      </c>
      <c r="M961" t="s">
        <v>70</v>
      </c>
      <c r="N961">
        <v>11.7</v>
      </c>
      <c r="O961" s="51" t="str">
        <f t="shared" si="28"/>
        <v>SIN ANEMIA</v>
      </c>
      <c r="P961" s="2" t="str">
        <f t="shared" si="29"/>
        <v>6 A 35M</v>
      </c>
    </row>
    <row r="962" spans="1:16" x14ac:dyDescent="0.25">
      <c r="A962">
        <v>1450</v>
      </c>
      <c r="B962" s="50">
        <v>45457</v>
      </c>
      <c r="C962" t="s">
        <v>67</v>
      </c>
      <c r="D962">
        <v>92668758</v>
      </c>
      <c r="E962" t="s">
        <v>68</v>
      </c>
      <c r="F962" s="50">
        <v>44545</v>
      </c>
      <c r="G962">
        <v>14.7</v>
      </c>
      <c r="H962">
        <v>91.3</v>
      </c>
      <c r="I962">
        <v>30</v>
      </c>
      <c r="J962" t="s">
        <v>41</v>
      </c>
      <c r="K962" t="s">
        <v>28</v>
      </c>
      <c r="L962" t="s">
        <v>7</v>
      </c>
      <c r="M962" t="s">
        <v>15</v>
      </c>
      <c r="N962">
        <v>11.5</v>
      </c>
      <c r="O962" s="51" t="str">
        <f t="shared" ref="O962:O1025" si="30">IF(AND(I962&lt;=23,N962&lt;7),"SEVERA", IF(AND(I962&lt;=23,N962&lt;=9.4),"MODERADA",IF(AND(I962&lt;=23,N962&lt;=10.4),"LEVE",IF(AND(I962&lt;=23,N962&gt;=10.5),"SIN ANEMIA",IF(AND(I962&lt;=59,N962&lt;7),"SEVERA",IF(AND(I962&lt;=59,N962&lt;=9.9),"MODERADA",IF(AND(I962&lt;=59,N962&lt;=10.9),"LEVE","SIN ANEMIA")))))))</f>
        <v>SIN ANEMIA</v>
      </c>
      <c r="P962" s="2" t="str">
        <f t="shared" ref="P962:P1025" si="31">IF(I962&lt;=35,"6 A 35M","36 A 59")</f>
        <v>6 A 35M</v>
      </c>
    </row>
    <row r="963" spans="1:16" x14ac:dyDescent="0.25">
      <c r="A963">
        <v>1449</v>
      </c>
      <c r="B963" s="50">
        <v>45457</v>
      </c>
      <c r="C963" t="s">
        <v>67</v>
      </c>
      <c r="D963">
        <v>92830738</v>
      </c>
      <c r="E963" t="s">
        <v>68</v>
      </c>
      <c r="F963" s="50">
        <v>44655</v>
      </c>
      <c r="G963">
        <v>13</v>
      </c>
      <c r="H963">
        <v>88</v>
      </c>
      <c r="I963">
        <v>26</v>
      </c>
      <c r="J963" t="s">
        <v>41</v>
      </c>
      <c r="K963" t="s">
        <v>21</v>
      </c>
      <c r="L963" t="s">
        <v>7</v>
      </c>
      <c r="M963" t="s">
        <v>15</v>
      </c>
      <c r="N963">
        <v>11.5</v>
      </c>
      <c r="O963" s="51" t="str">
        <f t="shared" si="30"/>
        <v>SIN ANEMIA</v>
      </c>
      <c r="P963" s="2" t="str">
        <f t="shared" si="31"/>
        <v>6 A 35M</v>
      </c>
    </row>
    <row r="964" spans="1:16" x14ac:dyDescent="0.25">
      <c r="A964">
        <v>1449</v>
      </c>
      <c r="B964" s="50">
        <v>45457</v>
      </c>
      <c r="C964" t="s">
        <v>67</v>
      </c>
      <c r="D964">
        <v>93133459</v>
      </c>
      <c r="E964" t="s">
        <v>69</v>
      </c>
      <c r="F964" s="50">
        <v>44867</v>
      </c>
      <c r="G964">
        <v>12.3</v>
      </c>
      <c r="H964">
        <v>82</v>
      </c>
      <c r="I964">
        <v>19</v>
      </c>
      <c r="J964" t="s">
        <v>41</v>
      </c>
      <c r="K964" t="s">
        <v>21</v>
      </c>
      <c r="L964" t="s">
        <v>7</v>
      </c>
      <c r="M964" t="s">
        <v>15</v>
      </c>
      <c r="N964">
        <v>11.2</v>
      </c>
      <c r="O964" s="51" t="str">
        <f t="shared" si="30"/>
        <v>SIN ANEMIA</v>
      </c>
      <c r="P964" s="2" t="str">
        <f t="shared" si="31"/>
        <v>6 A 35M</v>
      </c>
    </row>
    <row r="965" spans="1:16" x14ac:dyDescent="0.25">
      <c r="A965">
        <v>1446</v>
      </c>
      <c r="B965" s="50">
        <v>45457</v>
      </c>
      <c r="C965" t="s">
        <v>67</v>
      </c>
      <c r="D965">
        <v>93177502</v>
      </c>
      <c r="E965" t="s">
        <v>68</v>
      </c>
      <c r="F965" s="50">
        <v>44908</v>
      </c>
      <c r="G965">
        <v>14.6</v>
      </c>
      <c r="H965">
        <v>82.8</v>
      </c>
      <c r="I965">
        <v>18</v>
      </c>
      <c r="J965" t="s">
        <v>41</v>
      </c>
      <c r="K965" t="s">
        <v>22</v>
      </c>
      <c r="L965" t="s">
        <v>7</v>
      </c>
      <c r="M965" t="s">
        <v>17</v>
      </c>
      <c r="N965">
        <v>11.8</v>
      </c>
      <c r="O965" s="51" t="str">
        <f t="shared" si="30"/>
        <v>SIN ANEMIA</v>
      </c>
      <c r="P965" s="2" t="str">
        <f t="shared" si="31"/>
        <v>6 A 35M</v>
      </c>
    </row>
    <row r="966" spans="1:16" x14ac:dyDescent="0.25">
      <c r="A966">
        <v>1446</v>
      </c>
      <c r="B966" s="50">
        <v>45457</v>
      </c>
      <c r="C966" t="s">
        <v>67</v>
      </c>
      <c r="D966">
        <v>93426030</v>
      </c>
      <c r="E966" t="s">
        <v>69</v>
      </c>
      <c r="F966" s="50">
        <v>45091</v>
      </c>
      <c r="G966">
        <v>9.43</v>
      </c>
      <c r="H966">
        <v>72</v>
      </c>
      <c r="I966">
        <v>12</v>
      </c>
      <c r="J966" t="s">
        <v>41</v>
      </c>
      <c r="K966" t="s">
        <v>22</v>
      </c>
      <c r="L966" t="s">
        <v>7</v>
      </c>
      <c r="M966" t="s">
        <v>17</v>
      </c>
      <c r="N966">
        <v>11.1</v>
      </c>
      <c r="O966" s="51" t="str">
        <f t="shared" si="30"/>
        <v>SIN ANEMIA</v>
      </c>
      <c r="P966" s="2" t="str">
        <f t="shared" si="31"/>
        <v>6 A 35M</v>
      </c>
    </row>
    <row r="967" spans="1:16" x14ac:dyDescent="0.25">
      <c r="A967">
        <v>1445</v>
      </c>
      <c r="B967" s="50">
        <v>45457</v>
      </c>
      <c r="C967" t="s">
        <v>67</v>
      </c>
      <c r="D967">
        <v>93615795</v>
      </c>
      <c r="E967" t="s">
        <v>68</v>
      </c>
      <c r="F967" s="50">
        <v>45244</v>
      </c>
      <c r="G967">
        <v>10.7</v>
      </c>
      <c r="H967">
        <v>71.5</v>
      </c>
      <c r="I967">
        <v>7</v>
      </c>
      <c r="J967" t="s">
        <v>42</v>
      </c>
      <c r="K967" t="s">
        <v>20</v>
      </c>
      <c r="L967" t="s">
        <v>7</v>
      </c>
      <c r="M967" t="s">
        <v>9</v>
      </c>
      <c r="N967">
        <v>11.3</v>
      </c>
      <c r="O967" s="51" t="str">
        <f t="shared" si="30"/>
        <v>SIN ANEMIA</v>
      </c>
      <c r="P967" s="2" t="str">
        <f t="shared" si="31"/>
        <v>6 A 35M</v>
      </c>
    </row>
    <row r="968" spans="1:16" x14ac:dyDescent="0.25">
      <c r="A968">
        <v>1445</v>
      </c>
      <c r="B968" s="50">
        <v>45457</v>
      </c>
      <c r="C968" t="s">
        <v>67</v>
      </c>
      <c r="D968">
        <v>93650837</v>
      </c>
      <c r="E968" t="s">
        <v>69</v>
      </c>
      <c r="F968" s="50">
        <v>45274</v>
      </c>
      <c r="G968">
        <v>8.8000000000000007</v>
      </c>
      <c r="H968">
        <v>67.5</v>
      </c>
      <c r="I968">
        <v>6</v>
      </c>
      <c r="J968" t="s">
        <v>42</v>
      </c>
      <c r="K968" t="s">
        <v>20</v>
      </c>
      <c r="L968" t="s">
        <v>7</v>
      </c>
      <c r="M968" t="s">
        <v>9</v>
      </c>
      <c r="N968">
        <v>11.4</v>
      </c>
      <c r="O968" s="51" t="str">
        <f t="shared" si="30"/>
        <v>SIN ANEMIA</v>
      </c>
      <c r="P968" s="2" t="str">
        <f t="shared" si="31"/>
        <v>6 A 35M</v>
      </c>
    </row>
    <row r="969" spans="1:16" x14ac:dyDescent="0.25">
      <c r="A969">
        <v>1444</v>
      </c>
      <c r="B969" s="50">
        <v>45456</v>
      </c>
      <c r="C969" t="s">
        <v>67</v>
      </c>
      <c r="D969">
        <v>91522377</v>
      </c>
      <c r="E969" t="s">
        <v>69</v>
      </c>
      <c r="F969" s="50">
        <v>43733</v>
      </c>
      <c r="G969">
        <v>16.100000000000001</v>
      </c>
      <c r="H969">
        <v>112</v>
      </c>
      <c r="I969">
        <v>57</v>
      </c>
      <c r="J969" t="s">
        <v>43</v>
      </c>
      <c r="K969" t="s">
        <v>18</v>
      </c>
      <c r="L969" t="s">
        <v>7</v>
      </c>
      <c r="M969" t="s">
        <v>10</v>
      </c>
      <c r="N969">
        <v>12.5</v>
      </c>
      <c r="O969" s="51" t="str">
        <f t="shared" si="30"/>
        <v>SIN ANEMIA</v>
      </c>
      <c r="P969" s="2" t="str">
        <f t="shared" si="31"/>
        <v>36 A 59</v>
      </c>
    </row>
    <row r="970" spans="1:16" x14ac:dyDescent="0.25">
      <c r="A970">
        <v>1443</v>
      </c>
      <c r="B970" s="50">
        <v>45456</v>
      </c>
      <c r="C970" t="s">
        <v>67</v>
      </c>
      <c r="D970">
        <v>92326584</v>
      </c>
      <c r="E970" t="s">
        <v>68</v>
      </c>
      <c r="F970" s="50">
        <v>44301</v>
      </c>
      <c r="G970">
        <v>11.2</v>
      </c>
      <c r="H970">
        <v>93</v>
      </c>
      <c r="I970">
        <v>38</v>
      </c>
      <c r="J970" t="s">
        <v>43</v>
      </c>
      <c r="K970" t="s">
        <v>19</v>
      </c>
      <c r="L970" t="s">
        <v>7</v>
      </c>
      <c r="M970" t="s">
        <v>7</v>
      </c>
      <c r="N970">
        <v>12.3</v>
      </c>
      <c r="O970" s="51" t="str">
        <f t="shared" si="30"/>
        <v>SIN ANEMIA</v>
      </c>
      <c r="P970" s="2" t="str">
        <f t="shared" si="31"/>
        <v>36 A 59</v>
      </c>
    </row>
    <row r="971" spans="1:16" x14ac:dyDescent="0.25">
      <c r="A971">
        <v>1444</v>
      </c>
      <c r="B971" s="50">
        <v>45456</v>
      </c>
      <c r="C971" t="s">
        <v>67</v>
      </c>
      <c r="D971">
        <v>92714521</v>
      </c>
      <c r="E971" t="s">
        <v>68</v>
      </c>
      <c r="F971" s="50">
        <v>44578</v>
      </c>
      <c r="G971">
        <v>0</v>
      </c>
      <c r="H971">
        <v>0</v>
      </c>
      <c r="I971">
        <v>29</v>
      </c>
      <c r="J971" t="s">
        <v>43</v>
      </c>
      <c r="K971" t="s">
        <v>18</v>
      </c>
      <c r="L971" t="s">
        <v>7</v>
      </c>
      <c r="M971" t="s">
        <v>10</v>
      </c>
      <c r="N971">
        <v>11.6</v>
      </c>
      <c r="O971" s="51" t="str">
        <f t="shared" si="30"/>
        <v>SIN ANEMIA</v>
      </c>
      <c r="P971" s="2" t="str">
        <f t="shared" si="31"/>
        <v>6 A 35M</v>
      </c>
    </row>
    <row r="972" spans="1:16" x14ac:dyDescent="0.25">
      <c r="A972">
        <v>1444</v>
      </c>
      <c r="B972" s="50">
        <v>45456</v>
      </c>
      <c r="C972" t="s">
        <v>67</v>
      </c>
      <c r="D972">
        <v>92772350</v>
      </c>
      <c r="E972" t="s">
        <v>68</v>
      </c>
      <c r="F972" s="50">
        <v>44616</v>
      </c>
      <c r="G972">
        <v>0</v>
      </c>
      <c r="H972">
        <v>0</v>
      </c>
      <c r="I972">
        <v>28</v>
      </c>
      <c r="J972" t="s">
        <v>43</v>
      </c>
      <c r="K972" t="s">
        <v>18</v>
      </c>
      <c r="L972" t="s">
        <v>7</v>
      </c>
      <c r="M972" t="s">
        <v>10</v>
      </c>
      <c r="N972">
        <v>10.5</v>
      </c>
      <c r="O972" s="51" t="str">
        <f t="shared" si="30"/>
        <v>LEVE</v>
      </c>
      <c r="P972" s="2" t="str">
        <f t="shared" si="31"/>
        <v>6 A 35M</v>
      </c>
    </row>
    <row r="973" spans="1:16" x14ac:dyDescent="0.25">
      <c r="A973">
        <v>1445</v>
      </c>
      <c r="B973" s="50">
        <v>45456</v>
      </c>
      <c r="C973" t="s">
        <v>67</v>
      </c>
      <c r="D973">
        <v>93648985</v>
      </c>
      <c r="E973" t="s">
        <v>68</v>
      </c>
      <c r="F973" s="50">
        <v>45273</v>
      </c>
      <c r="G973">
        <v>10.9</v>
      </c>
      <c r="H973">
        <v>72</v>
      </c>
      <c r="I973">
        <v>6</v>
      </c>
      <c r="J973" t="s">
        <v>42</v>
      </c>
      <c r="K973" t="s">
        <v>20</v>
      </c>
      <c r="L973" t="s">
        <v>7</v>
      </c>
      <c r="M973" t="s">
        <v>9</v>
      </c>
      <c r="N973">
        <v>11.6</v>
      </c>
      <c r="O973" s="51" t="str">
        <f t="shared" si="30"/>
        <v>SIN ANEMIA</v>
      </c>
      <c r="P973" s="2" t="str">
        <f t="shared" si="31"/>
        <v>6 A 35M</v>
      </c>
    </row>
    <row r="974" spans="1:16" x14ac:dyDescent="0.25">
      <c r="A974">
        <v>1449</v>
      </c>
      <c r="B974" s="50">
        <v>45455</v>
      </c>
      <c r="C974" t="s">
        <v>67</v>
      </c>
      <c r="D974">
        <v>92371835</v>
      </c>
      <c r="E974" t="s">
        <v>68</v>
      </c>
      <c r="F974" s="50">
        <v>44339</v>
      </c>
      <c r="G974">
        <v>14.1</v>
      </c>
      <c r="H974">
        <v>93.7</v>
      </c>
      <c r="I974">
        <v>37</v>
      </c>
      <c r="J974" t="s">
        <v>41</v>
      </c>
      <c r="K974" t="s">
        <v>21</v>
      </c>
      <c r="L974" t="s">
        <v>7</v>
      </c>
      <c r="M974" t="s">
        <v>15</v>
      </c>
      <c r="N974">
        <v>11.3</v>
      </c>
      <c r="O974" s="51" t="str">
        <f t="shared" si="30"/>
        <v>SIN ANEMIA</v>
      </c>
      <c r="P974" s="2" t="str">
        <f t="shared" si="31"/>
        <v>36 A 59</v>
      </c>
    </row>
    <row r="975" spans="1:16" x14ac:dyDescent="0.25">
      <c r="A975">
        <v>1445</v>
      </c>
      <c r="B975" s="50">
        <v>45455</v>
      </c>
      <c r="C975" t="s">
        <v>67</v>
      </c>
      <c r="D975">
        <v>92492366</v>
      </c>
      <c r="E975" t="s">
        <v>69</v>
      </c>
      <c r="F975" s="50">
        <v>44422</v>
      </c>
      <c r="G975">
        <v>16.399999999999999</v>
      </c>
      <c r="H975">
        <v>95.4</v>
      </c>
      <c r="I975">
        <v>34</v>
      </c>
      <c r="J975" t="s">
        <v>42</v>
      </c>
      <c r="K975" t="s">
        <v>20</v>
      </c>
      <c r="L975" t="s">
        <v>7</v>
      </c>
      <c r="M975" t="s">
        <v>9</v>
      </c>
      <c r="N975">
        <v>11.6</v>
      </c>
      <c r="O975" s="51" t="str">
        <f t="shared" si="30"/>
        <v>SIN ANEMIA</v>
      </c>
      <c r="P975" s="2" t="str">
        <f t="shared" si="31"/>
        <v>6 A 35M</v>
      </c>
    </row>
    <row r="976" spans="1:16" x14ac:dyDescent="0.25">
      <c r="A976">
        <v>1449</v>
      </c>
      <c r="B976" s="50">
        <v>45455</v>
      </c>
      <c r="C976" t="s">
        <v>67</v>
      </c>
      <c r="D976">
        <v>92902730</v>
      </c>
      <c r="E976" t="s">
        <v>69</v>
      </c>
      <c r="F976" s="50">
        <v>44704</v>
      </c>
      <c r="G976">
        <v>12.6</v>
      </c>
      <c r="H976">
        <v>82</v>
      </c>
      <c r="I976">
        <v>25</v>
      </c>
      <c r="J976" t="s">
        <v>41</v>
      </c>
      <c r="K976" t="s">
        <v>21</v>
      </c>
      <c r="L976" t="s">
        <v>7</v>
      </c>
      <c r="M976" t="s">
        <v>15</v>
      </c>
      <c r="N976">
        <v>11.5</v>
      </c>
      <c r="O976" s="51" t="str">
        <f t="shared" si="30"/>
        <v>SIN ANEMIA</v>
      </c>
      <c r="P976" s="2" t="str">
        <f t="shared" si="31"/>
        <v>6 A 35M</v>
      </c>
    </row>
    <row r="977" spans="1:16" x14ac:dyDescent="0.25">
      <c r="A977">
        <v>1446</v>
      </c>
      <c r="B977" s="50">
        <v>45455</v>
      </c>
      <c r="C977" t="s">
        <v>67</v>
      </c>
      <c r="D977">
        <v>92932626</v>
      </c>
      <c r="E977" t="s">
        <v>68</v>
      </c>
      <c r="F977" s="50">
        <v>44724</v>
      </c>
      <c r="G977">
        <v>12.2</v>
      </c>
      <c r="H977">
        <v>83.7</v>
      </c>
      <c r="I977">
        <v>24</v>
      </c>
      <c r="J977" t="s">
        <v>41</v>
      </c>
      <c r="K977" t="s">
        <v>22</v>
      </c>
      <c r="L977" t="s">
        <v>7</v>
      </c>
      <c r="M977" t="s">
        <v>17</v>
      </c>
      <c r="N977">
        <v>12</v>
      </c>
      <c r="O977" s="51" t="str">
        <f t="shared" si="30"/>
        <v>SIN ANEMIA</v>
      </c>
      <c r="P977" s="2" t="str">
        <f t="shared" si="31"/>
        <v>6 A 35M</v>
      </c>
    </row>
    <row r="978" spans="1:16" x14ac:dyDescent="0.25">
      <c r="A978">
        <v>1449</v>
      </c>
      <c r="B978" s="50">
        <v>45455</v>
      </c>
      <c r="C978" t="s">
        <v>67</v>
      </c>
      <c r="D978">
        <v>93298628</v>
      </c>
      <c r="E978" t="s">
        <v>69</v>
      </c>
      <c r="F978" s="50">
        <v>44996</v>
      </c>
      <c r="G978">
        <v>11.74</v>
      </c>
      <c r="H978">
        <v>80</v>
      </c>
      <c r="I978">
        <v>15</v>
      </c>
      <c r="J978" t="s">
        <v>41</v>
      </c>
      <c r="K978" t="s">
        <v>21</v>
      </c>
      <c r="L978" t="s">
        <v>7</v>
      </c>
      <c r="M978" t="s">
        <v>15</v>
      </c>
      <c r="N978">
        <v>11.5</v>
      </c>
      <c r="O978" s="51" t="str">
        <f t="shared" si="30"/>
        <v>SIN ANEMIA</v>
      </c>
      <c r="P978" s="2" t="str">
        <f t="shared" si="31"/>
        <v>6 A 35M</v>
      </c>
    </row>
    <row r="979" spans="1:16" x14ac:dyDescent="0.25">
      <c r="A979">
        <v>1452</v>
      </c>
      <c r="B979" s="50">
        <v>45455</v>
      </c>
      <c r="C979" t="s">
        <v>67</v>
      </c>
      <c r="D979">
        <v>93341841</v>
      </c>
      <c r="E979" t="s">
        <v>69</v>
      </c>
      <c r="F979" s="50">
        <v>45028</v>
      </c>
      <c r="G979">
        <v>10.8</v>
      </c>
      <c r="H979">
        <v>75.2</v>
      </c>
      <c r="I979">
        <v>14</v>
      </c>
      <c r="J979" t="s">
        <v>42</v>
      </c>
      <c r="K979" t="s">
        <v>25</v>
      </c>
      <c r="L979" t="s">
        <v>7</v>
      </c>
      <c r="M979" t="s">
        <v>9</v>
      </c>
      <c r="N979">
        <v>9.5</v>
      </c>
      <c r="O979" s="51" t="str">
        <f t="shared" si="30"/>
        <v>LEVE</v>
      </c>
      <c r="P979" s="2" t="str">
        <f t="shared" si="31"/>
        <v>6 A 35M</v>
      </c>
    </row>
    <row r="980" spans="1:16" x14ac:dyDescent="0.25">
      <c r="A980">
        <v>1444</v>
      </c>
      <c r="B980" s="50">
        <v>45455</v>
      </c>
      <c r="C980" t="s">
        <v>67</v>
      </c>
      <c r="D980">
        <v>93417946</v>
      </c>
      <c r="E980" t="s">
        <v>69</v>
      </c>
      <c r="F980" s="50">
        <v>45067</v>
      </c>
      <c r="G980">
        <v>10.6</v>
      </c>
      <c r="H980">
        <v>74.7</v>
      </c>
      <c r="I980">
        <v>13</v>
      </c>
      <c r="J980" t="s">
        <v>43</v>
      </c>
      <c r="K980" t="s">
        <v>18</v>
      </c>
      <c r="L980" t="s">
        <v>7</v>
      </c>
      <c r="M980" t="s">
        <v>10</v>
      </c>
      <c r="N980">
        <v>11.7</v>
      </c>
      <c r="O980" s="51" t="str">
        <f t="shared" si="30"/>
        <v>SIN ANEMIA</v>
      </c>
      <c r="P980" s="2" t="str">
        <f t="shared" si="31"/>
        <v>6 A 35M</v>
      </c>
    </row>
    <row r="981" spans="1:16" x14ac:dyDescent="0.25">
      <c r="A981">
        <v>1446</v>
      </c>
      <c r="B981" s="50">
        <v>45455</v>
      </c>
      <c r="C981" t="s">
        <v>67</v>
      </c>
      <c r="D981">
        <v>93421330</v>
      </c>
      <c r="E981" t="s">
        <v>68</v>
      </c>
      <c r="F981" s="50">
        <v>45088</v>
      </c>
      <c r="G981">
        <v>0</v>
      </c>
      <c r="H981">
        <v>0</v>
      </c>
      <c r="I981">
        <v>12</v>
      </c>
      <c r="J981" t="s">
        <v>41</v>
      </c>
      <c r="K981" t="s">
        <v>22</v>
      </c>
      <c r="L981" t="s">
        <v>7</v>
      </c>
      <c r="M981" t="s">
        <v>17</v>
      </c>
      <c r="N981">
        <v>11</v>
      </c>
      <c r="O981" s="51" t="str">
        <f t="shared" si="30"/>
        <v>SIN ANEMIA</v>
      </c>
      <c r="P981" s="2" t="str">
        <f t="shared" si="31"/>
        <v>6 A 35M</v>
      </c>
    </row>
    <row r="982" spans="1:16" x14ac:dyDescent="0.25">
      <c r="A982">
        <v>1444</v>
      </c>
      <c r="B982" s="50">
        <v>45455</v>
      </c>
      <c r="C982" t="s">
        <v>67</v>
      </c>
      <c r="D982">
        <v>93647006</v>
      </c>
      <c r="E982" t="s">
        <v>69</v>
      </c>
      <c r="F982" s="50">
        <v>45271</v>
      </c>
      <c r="G982">
        <v>9.8000000000000007</v>
      </c>
      <c r="H982">
        <v>65</v>
      </c>
      <c r="I982">
        <v>6</v>
      </c>
      <c r="J982" t="s">
        <v>43</v>
      </c>
      <c r="K982" t="s">
        <v>18</v>
      </c>
      <c r="L982" t="s">
        <v>7</v>
      </c>
      <c r="M982" t="s">
        <v>10</v>
      </c>
      <c r="N982">
        <v>12.9</v>
      </c>
      <c r="O982" s="51" t="str">
        <f t="shared" si="30"/>
        <v>SIN ANEMIA</v>
      </c>
      <c r="P982" s="2" t="str">
        <f t="shared" si="31"/>
        <v>6 A 35M</v>
      </c>
    </row>
    <row r="983" spans="1:16" x14ac:dyDescent="0.25">
      <c r="A983">
        <v>1444</v>
      </c>
      <c r="B983" s="50">
        <v>45455</v>
      </c>
      <c r="C983" t="s">
        <v>67</v>
      </c>
      <c r="D983" t="s">
        <v>75</v>
      </c>
      <c r="E983" t="s">
        <v>69</v>
      </c>
      <c r="F983" s="50">
        <v>44877</v>
      </c>
      <c r="G983">
        <v>11.9</v>
      </c>
      <c r="H983">
        <v>82.5</v>
      </c>
      <c r="I983">
        <v>19</v>
      </c>
      <c r="J983" t="s">
        <v>43</v>
      </c>
      <c r="K983" t="s">
        <v>18</v>
      </c>
      <c r="L983" t="s">
        <v>7</v>
      </c>
      <c r="M983" t="s">
        <v>10</v>
      </c>
      <c r="N983">
        <v>11.8</v>
      </c>
      <c r="O983" s="51" t="str">
        <f t="shared" si="30"/>
        <v>SIN ANEMIA</v>
      </c>
      <c r="P983" s="2" t="str">
        <f t="shared" si="31"/>
        <v>6 A 35M</v>
      </c>
    </row>
    <row r="984" spans="1:16" x14ac:dyDescent="0.25">
      <c r="A984">
        <v>1446</v>
      </c>
      <c r="B984" s="50">
        <v>45454</v>
      </c>
      <c r="C984" t="s">
        <v>67</v>
      </c>
      <c r="D984">
        <v>91597408</v>
      </c>
      <c r="E984" t="s">
        <v>69</v>
      </c>
      <c r="F984" s="50">
        <v>43787</v>
      </c>
      <c r="G984">
        <v>15.8</v>
      </c>
      <c r="H984">
        <v>96.5</v>
      </c>
      <c r="I984">
        <v>55</v>
      </c>
      <c r="J984" t="s">
        <v>41</v>
      </c>
      <c r="K984" t="s">
        <v>22</v>
      </c>
      <c r="L984" t="s">
        <v>7</v>
      </c>
      <c r="M984" t="s">
        <v>17</v>
      </c>
      <c r="N984">
        <v>11.1</v>
      </c>
      <c r="O984" s="51" t="str">
        <f t="shared" si="30"/>
        <v>SIN ANEMIA</v>
      </c>
      <c r="P984" s="2" t="str">
        <f t="shared" si="31"/>
        <v>36 A 59</v>
      </c>
    </row>
    <row r="985" spans="1:16" x14ac:dyDescent="0.25">
      <c r="A985">
        <v>1446</v>
      </c>
      <c r="B985" s="50">
        <v>45454</v>
      </c>
      <c r="C985" t="s">
        <v>67</v>
      </c>
      <c r="D985">
        <v>91857405</v>
      </c>
      <c r="E985" t="s">
        <v>68</v>
      </c>
      <c r="F985" s="50">
        <v>43969</v>
      </c>
      <c r="G985">
        <v>17.850000000000001</v>
      </c>
      <c r="H985">
        <v>97.1</v>
      </c>
      <c r="I985">
        <v>49</v>
      </c>
      <c r="J985" t="s">
        <v>41</v>
      </c>
      <c r="K985" t="s">
        <v>22</v>
      </c>
      <c r="L985" t="s">
        <v>7</v>
      </c>
      <c r="M985" t="s">
        <v>17</v>
      </c>
      <c r="N985">
        <v>11.8</v>
      </c>
      <c r="O985" s="51" t="str">
        <f t="shared" si="30"/>
        <v>SIN ANEMIA</v>
      </c>
      <c r="P985" s="2" t="str">
        <f t="shared" si="31"/>
        <v>36 A 59</v>
      </c>
    </row>
    <row r="986" spans="1:16" x14ac:dyDescent="0.25">
      <c r="A986">
        <v>1445</v>
      </c>
      <c r="B986" s="50">
        <v>45454</v>
      </c>
      <c r="C986" t="s">
        <v>67</v>
      </c>
      <c r="D986">
        <v>92386955</v>
      </c>
      <c r="E986" t="s">
        <v>68</v>
      </c>
      <c r="F986" s="50">
        <v>44350</v>
      </c>
      <c r="G986">
        <v>15.7</v>
      </c>
      <c r="H986">
        <v>95</v>
      </c>
      <c r="I986">
        <v>36</v>
      </c>
      <c r="J986" t="s">
        <v>42</v>
      </c>
      <c r="K986" t="s">
        <v>20</v>
      </c>
      <c r="L986" t="s">
        <v>7</v>
      </c>
      <c r="M986" t="s">
        <v>9</v>
      </c>
      <c r="N986">
        <v>11.5</v>
      </c>
      <c r="O986" s="51" t="str">
        <f t="shared" si="30"/>
        <v>SIN ANEMIA</v>
      </c>
      <c r="P986" s="2" t="str">
        <f t="shared" si="31"/>
        <v>36 A 59</v>
      </c>
    </row>
    <row r="987" spans="1:16" x14ac:dyDescent="0.25">
      <c r="A987">
        <v>1446</v>
      </c>
      <c r="B987" s="50">
        <v>45454</v>
      </c>
      <c r="C987" t="s">
        <v>67</v>
      </c>
      <c r="D987">
        <v>92930897</v>
      </c>
      <c r="E987" t="s">
        <v>69</v>
      </c>
      <c r="F987" s="50">
        <v>44723</v>
      </c>
      <c r="G987">
        <v>12.13</v>
      </c>
      <c r="H987">
        <v>84</v>
      </c>
      <c r="I987">
        <v>24</v>
      </c>
      <c r="J987" t="s">
        <v>41</v>
      </c>
      <c r="K987" t="s">
        <v>22</v>
      </c>
      <c r="L987" t="s">
        <v>7</v>
      </c>
      <c r="M987" t="s">
        <v>17</v>
      </c>
      <c r="N987">
        <v>11.8</v>
      </c>
      <c r="O987" s="51" t="str">
        <f t="shared" si="30"/>
        <v>SIN ANEMIA</v>
      </c>
      <c r="P987" s="2" t="str">
        <f t="shared" si="31"/>
        <v>6 A 35M</v>
      </c>
    </row>
    <row r="988" spans="1:16" x14ac:dyDescent="0.25">
      <c r="A988">
        <v>1446</v>
      </c>
      <c r="B988" s="50">
        <v>45454</v>
      </c>
      <c r="C988" t="s">
        <v>67</v>
      </c>
      <c r="D988">
        <v>92930922</v>
      </c>
      <c r="E988" t="s">
        <v>68</v>
      </c>
      <c r="F988" s="50">
        <v>44723</v>
      </c>
      <c r="G988">
        <v>11.4</v>
      </c>
      <c r="H988">
        <v>83.9</v>
      </c>
      <c r="I988">
        <v>24</v>
      </c>
      <c r="J988" t="s">
        <v>41</v>
      </c>
      <c r="K988" t="s">
        <v>22</v>
      </c>
      <c r="L988" t="s">
        <v>7</v>
      </c>
      <c r="M988" t="s">
        <v>17</v>
      </c>
      <c r="N988">
        <v>12.2</v>
      </c>
      <c r="O988" s="51" t="str">
        <f t="shared" si="30"/>
        <v>SIN ANEMIA</v>
      </c>
      <c r="P988" s="2" t="str">
        <f t="shared" si="31"/>
        <v>6 A 35M</v>
      </c>
    </row>
    <row r="989" spans="1:16" x14ac:dyDescent="0.25">
      <c r="A989">
        <v>1443</v>
      </c>
      <c r="B989" s="50">
        <v>45454</v>
      </c>
      <c r="C989" t="s">
        <v>67</v>
      </c>
      <c r="D989">
        <v>93170867</v>
      </c>
      <c r="E989" t="s">
        <v>68</v>
      </c>
      <c r="F989" s="50">
        <v>44903</v>
      </c>
      <c r="G989">
        <v>9.5500000000000007</v>
      </c>
      <c r="H989">
        <v>78.400000000000006</v>
      </c>
      <c r="I989">
        <v>18</v>
      </c>
      <c r="J989" t="s">
        <v>43</v>
      </c>
      <c r="K989" t="s">
        <v>19</v>
      </c>
      <c r="L989" t="s">
        <v>7</v>
      </c>
      <c r="M989" t="s">
        <v>7</v>
      </c>
      <c r="N989">
        <v>11.6</v>
      </c>
      <c r="O989" s="51" t="str">
        <f t="shared" si="30"/>
        <v>SIN ANEMIA</v>
      </c>
      <c r="P989" s="2" t="str">
        <f t="shared" si="31"/>
        <v>6 A 35M</v>
      </c>
    </row>
    <row r="990" spans="1:16" x14ac:dyDescent="0.25">
      <c r="A990">
        <v>1444</v>
      </c>
      <c r="B990" s="50">
        <v>45454</v>
      </c>
      <c r="C990" t="s">
        <v>67</v>
      </c>
      <c r="D990">
        <v>93419378</v>
      </c>
      <c r="E990" t="s">
        <v>68</v>
      </c>
      <c r="F990" s="50">
        <v>45086</v>
      </c>
      <c r="G990">
        <v>12.15</v>
      </c>
      <c r="H990">
        <v>76.8</v>
      </c>
      <c r="I990">
        <v>12</v>
      </c>
      <c r="J990" t="s">
        <v>43</v>
      </c>
      <c r="K990" t="s">
        <v>18</v>
      </c>
      <c r="L990" t="s">
        <v>7</v>
      </c>
      <c r="M990" t="s">
        <v>10</v>
      </c>
      <c r="N990">
        <v>10.8</v>
      </c>
      <c r="O990" s="51" t="str">
        <f t="shared" si="30"/>
        <v>SIN ANEMIA</v>
      </c>
      <c r="P990" s="2" t="str">
        <f t="shared" si="31"/>
        <v>6 A 35M</v>
      </c>
    </row>
    <row r="991" spans="1:16" x14ac:dyDescent="0.25">
      <c r="A991">
        <v>1447</v>
      </c>
      <c r="B991" s="50">
        <v>45453</v>
      </c>
      <c r="C991" t="s">
        <v>67</v>
      </c>
      <c r="D991">
        <v>91814123</v>
      </c>
      <c r="E991" t="s">
        <v>68</v>
      </c>
      <c r="F991" s="50">
        <v>43935</v>
      </c>
      <c r="G991">
        <v>18.5</v>
      </c>
      <c r="H991">
        <v>107.1</v>
      </c>
      <c r="I991">
        <v>50</v>
      </c>
      <c r="J991" t="s">
        <v>43</v>
      </c>
      <c r="K991" t="s">
        <v>24</v>
      </c>
      <c r="L991" t="s">
        <v>7</v>
      </c>
      <c r="M991" t="s">
        <v>10</v>
      </c>
      <c r="N991">
        <v>11.2</v>
      </c>
      <c r="O991" s="51" t="str">
        <f t="shared" si="30"/>
        <v>SIN ANEMIA</v>
      </c>
      <c r="P991" s="2" t="str">
        <f t="shared" si="31"/>
        <v>36 A 59</v>
      </c>
    </row>
    <row r="992" spans="1:16" x14ac:dyDescent="0.25">
      <c r="A992">
        <v>1445</v>
      </c>
      <c r="B992" s="50">
        <v>45453</v>
      </c>
      <c r="C992" t="s">
        <v>67</v>
      </c>
      <c r="D992">
        <v>91923202</v>
      </c>
      <c r="E992" t="s">
        <v>68</v>
      </c>
      <c r="F992" s="50">
        <v>43988</v>
      </c>
      <c r="G992">
        <v>17</v>
      </c>
      <c r="H992">
        <v>100.6</v>
      </c>
      <c r="I992">
        <v>48</v>
      </c>
      <c r="J992" t="s">
        <v>42</v>
      </c>
      <c r="K992" t="s">
        <v>20</v>
      </c>
      <c r="L992" t="s">
        <v>7</v>
      </c>
      <c r="M992" t="s">
        <v>9</v>
      </c>
      <c r="N992">
        <v>12.3</v>
      </c>
      <c r="O992" s="51" t="str">
        <f t="shared" si="30"/>
        <v>SIN ANEMIA</v>
      </c>
      <c r="P992" s="2" t="str">
        <f t="shared" si="31"/>
        <v>36 A 59</v>
      </c>
    </row>
    <row r="993" spans="1:16" x14ac:dyDescent="0.25">
      <c r="A993">
        <v>1443</v>
      </c>
      <c r="B993" s="50">
        <v>45453</v>
      </c>
      <c r="C993" t="s">
        <v>67</v>
      </c>
      <c r="D993">
        <v>92598649</v>
      </c>
      <c r="E993" t="s">
        <v>68</v>
      </c>
      <c r="F993" s="50">
        <v>44495</v>
      </c>
      <c r="G993">
        <v>13.9</v>
      </c>
      <c r="H993">
        <v>89.8</v>
      </c>
      <c r="I993">
        <v>32</v>
      </c>
      <c r="J993" t="s">
        <v>43</v>
      </c>
      <c r="K993" t="s">
        <v>19</v>
      </c>
      <c r="L993" t="s">
        <v>7</v>
      </c>
      <c r="M993" t="s">
        <v>7</v>
      </c>
      <c r="N993">
        <v>11</v>
      </c>
      <c r="O993" s="51" t="str">
        <f t="shared" si="30"/>
        <v>SIN ANEMIA</v>
      </c>
      <c r="P993" s="2" t="str">
        <f t="shared" si="31"/>
        <v>6 A 35M</v>
      </c>
    </row>
    <row r="994" spans="1:16" x14ac:dyDescent="0.25">
      <c r="A994">
        <v>1449</v>
      </c>
      <c r="B994" s="50">
        <v>45453</v>
      </c>
      <c r="C994" t="s">
        <v>67</v>
      </c>
      <c r="D994">
        <v>92653809</v>
      </c>
      <c r="E994" t="s">
        <v>68</v>
      </c>
      <c r="F994" s="50">
        <v>44534</v>
      </c>
      <c r="G994">
        <v>16.3</v>
      </c>
      <c r="H994">
        <v>91.5</v>
      </c>
      <c r="I994">
        <v>30</v>
      </c>
      <c r="J994" t="s">
        <v>41</v>
      </c>
      <c r="K994" t="s">
        <v>21</v>
      </c>
      <c r="L994" t="s">
        <v>7</v>
      </c>
      <c r="M994" t="s">
        <v>15</v>
      </c>
      <c r="N994">
        <v>12.5</v>
      </c>
      <c r="O994" s="51" t="str">
        <f t="shared" si="30"/>
        <v>SIN ANEMIA</v>
      </c>
      <c r="P994" s="2" t="str">
        <f t="shared" si="31"/>
        <v>6 A 35M</v>
      </c>
    </row>
    <row r="995" spans="1:16" x14ac:dyDescent="0.25">
      <c r="A995">
        <v>1443</v>
      </c>
      <c r="B995" s="50">
        <v>45453</v>
      </c>
      <c r="C995" t="s">
        <v>67</v>
      </c>
      <c r="D995">
        <v>92658092</v>
      </c>
      <c r="E995" t="s">
        <v>68</v>
      </c>
      <c r="F995" s="50">
        <v>44537</v>
      </c>
      <c r="G995">
        <v>13.9</v>
      </c>
      <c r="H995">
        <v>90.8</v>
      </c>
      <c r="I995">
        <v>30</v>
      </c>
      <c r="J995" t="s">
        <v>43</v>
      </c>
      <c r="K995" t="s">
        <v>19</v>
      </c>
      <c r="L995" t="s">
        <v>7</v>
      </c>
      <c r="M995" t="s">
        <v>7</v>
      </c>
      <c r="N995">
        <v>11.2</v>
      </c>
      <c r="O995" s="51" t="str">
        <f t="shared" si="30"/>
        <v>SIN ANEMIA</v>
      </c>
      <c r="P995" s="2" t="str">
        <f t="shared" si="31"/>
        <v>6 A 35M</v>
      </c>
    </row>
    <row r="996" spans="1:16" x14ac:dyDescent="0.25">
      <c r="A996">
        <v>1445</v>
      </c>
      <c r="B996" s="50">
        <v>45453</v>
      </c>
      <c r="C996" t="s">
        <v>67</v>
      </c>
      <c r="D996">
        <v>92786368</v>
      </c>
      <c r="E996" t="s">
        <v>68</v>
      </c>
      <c r="F996" s="50">
        <v>44625</v>
      </c>
      <c r="G996">
        <v>14.1</v>
      </c>
      <c r="H996">
        <v>89</v>
      </c>
      <c r="I996">
        <v>27</v>
      </c>
      <c r="J996" t="s">
        <v>42</v>
      </c>
      <c r="K996" t="s">
        <v>20</v>
      </c>
      <c r="L996" t="s">
        <v>7</v>
      </c>
      <c r="M996" t="s">
        <v>9</v>
      </c>
      <c r="N996">
        <v>8.6999999999999993</v>
      </c>
      <c r="O996" s="51" t="str">
        <f t="shared" si="30"/>
        <v>MODERADA</v>
      </c>
      <c r="P996" s="2" t="str">
        <f t="shared" si="31"/>
        <v>6 A 35M</v>
      </c>
    </row>
    <row r="997" spans="1:16" x14ac:dyDescent="0.25">
      <c r="A997">
        <v>1445</v>
      </c>
      <c r="B997" s="50">
        <v>45453</v>
      </c>
      <c r="C997" t="s">
        <v>67</v>
      </c>
      <c r="D997">
        <v>92883174</v>
      </c>
      <c r="E997" t="s">
        <v>68</v>
      </c>
      <c r="F997" s="50">
        <v>44690</v>
      </c>
      <c r="G997">
        <v>19</v>
      </c>
      <c r="H997">
        <v>92</v>
      </c>
      <c r="I997">
        <v>25</v>
      </c>
      <c r="J997" t="s">
        <v>42</v>
      </c>
      <c r="K997" t="s">
        <v>20</v>
      </c>
      <c r="L997" t="s">
        <v>7</v>
      </c>
      <c r="M997" t="s">
        <v>9</v>
      </c>
      <c r="N997">
        <v>11.5</v>
      </c>
      <c r="O997" s="51" t="str">
        <f t="shared" si="30"/>
        <v>SIN ANEMIA</v>
      </c>
      <c r="P997" s="2" t="str">
        <f t="shared" si="31"/>
        <v>6 A 35M</v>
      </c>
    </row>
    <row r="998" spans="1:16" x14ac:dyDescent="0.25">
      <c r="A998">
        <v>1445</v>
      </c>
      <c r="B998" s="50">
        <v>45453</v>
      </c>
      <c r="C998" t="s">
        <v>67</v>
      </c>
      <c r="D998">
        <v>92903937</v>
      </c>
      <c r="E998" t="s">
        <v>68</v>
      </c>
      <c r="F998" s="50">
        <v>44704</v>
      </c>
      <c r="G998">
        <v>14.1</v>
      </c>
      <c r="H998">
        <v>82.5</v>
      </c>
      <c r="I998">
        <v>25</v>
      </c>
      <c r="J998" t="s">
        <v>42</v>
      </c>
      <c r="K998" t="s">
        <v>20</v>
      </c>
      <c r="L998" t="s">
        <v>7</v>
      </c>
      <c r="M998" t="s">
        <v>9</v>
      </c>
      <c r="N998">
        <v>8.8000000000000007</v>
      </c>
      <c r="O998" s="51" t="str">
        <f t="shared" si="30"/>
        <v>MODERADA</v>
      </c>
      <c r="P998" s="2" t="str">
        <f t="shared" si="31"/>
        <v>6 A 35M</v>
      </c>
    </row>
    <row r="999" spans="1:16" x14ac:dyDescent="0.25">
      <c r="A999">
        <v>1443</v>
      </c>
      <c r="B999" s="50">
        <v>45453</v>
      </c>
      <c r="C999" t="s">
        <v>67</v>
      </c>
      <c r="D999">
        <v>92921352</v>
      </c>
      <c r="E999" t="s">
        <v>69</v>
      </c>
      <c r="F999" s="50">
        <v>44717</v>
      </c>
      <c r="G999">
        <v>12.4</v>
      </c>
      <c r="H999">
        <v>84.5</v>
      </c>
      <c r="I999">
        <v>24</v>
      </c>
      <c r="J999" t="s">
        <v>43</v>
      </c>
      <c r="K999" t="s">
        <v>19</v>
      </c>
      <c r="L999" t="s">
        <v>7</v>
      </c>
      <c r="M999" t="s">
        <v>7</v>
      </c>
      <c r="N999">
        <v>11.9</v>
      </c>
      <c r="O999" s="51" t="str">
        <f t="shared" si="30"/>
        <v>SIN ANEMIA</v>
      </c>
      <c r="P999" s="2" t="str">
        <f t="shared" si="31"/>
        <v>6 A 35M</v>
      </c>
    </row>
    <row r="1000" spans="1:16" x14ac:dyDescent="0.25">
      <c r="A1000">
        <v>1446</v>
      </c>
      <c r="B1000" s="50">
        <v>45453</v>
      </c>
      <c r="C1000" t="s">
        <v>67</v>
      </c>
      <c r="D1000">
        <v>93118749</v>
      </c>
      <c r="E1000" t="s">
        <v>68</v>
      </c>
      <c r="F1000" s="50">
        <v>44863</v>
      </c>
      <c r="G1000">
        <v>12.5</v>
      </c>
      <c r="H1000">
        <v>84.5</v>
      </c>
      <c r="I1000">
        <v>20</v>
      </c>
      <c r="J1000" t="s">
        <v>41</v>
      </c>
      <c r="K1000" t="s">
        <v>22</v>
      </c>
      <c r="L1000" t="s">
        <v>7</v>
      </c>
      <c r="M1000" t="s">
        <v>17</v>
      </c>
      <c r="N1000">
        <v>9.6999999999999993</v>
      </c>
      <c r="O1000" s="51" t="str">
        <f t="shared" si="30"/>
        <v>LEVE</v>
      </c>
      <c r="P1000" s="2" t="str">
        <f t="shared" si="31"/>
        <v>6 A 35M</v>
      </c>
    </row>
    <row r="1001" spans="1:16" x14ac:dyDescent="0.25">
      <c r="A1001">
        <v>1445</v>
      </c>
      <c r="B1001" s="50">
        <v>45453</v>
      </c>
      <c r="C1001" t="s">
        <v>67</v>
      </c>
      <c r="D1001">
        <v>93172783</v>
      </c>
      <c r="E1001" t="s">
        <v>69</v>
      </c>
      <c r="F1001" s="50">
        <v>44905</v>
      </c>
      <c r="G1001">
        <v>10</v>
      </c>
      <c r="H1001">
        <v>80.5</v>
      </c>
      <c r="I1001">
        <v>18</v>
      </c>
      <c r="J1001" t="s">
        <v>42</v>
      </c>
      <c r="K1001" t="s">
        <v>20</v>
      </c>
      <c r="L1001" t="s">
        <v>7</v>
      </c>
      <c r="M1001" t="s">
        <v>9</v>
      </c>
      <c r="N1001">
        <v>11.3</v>
      </c>
      <c r="O1001" s="51" t="str">
        <f t="shared" si="30"/>
        <v>SIN ANEMIA</v>
      </c>
      <c r="P1001" s="2" t="str">
        <f t="shared" si="31"/>
        <v>6 A 35M</v>
      </c>
    </row>
    <row r="1002" spans="1:16" x14ac:dyDescent="0.25">
      <c r="A1002">
        <v>1444</v>
      </c>
      <c r="B1002" s="50">
        <v>45453</v>
      </c>
      <c r="C1002" t="s">
        <v>67</v>
      </c>
      <c r="D1002">
        <v>93419496</v>
      </c>
      <c r="E1002" t="s">
        <v>68</v>
      </c>
      <c r="F1002" s="50">
        <v>45086</v>
      </c>
      <c r="G1002">
        <v>8.9</v>
      </c>
      <c r="H1002">
        <v>75</v>
      </c>
      <c r="I1002">
        <v>12</v>
      </c>
      <c r="J1002" t="s">
        <v>43</v>
      </c>
      <c r="K1002" t="s">
        <v>18</v>
      </c>
      <c r="L1002" t="s">
        <v>7</v>
      </c>
      <c r="M1002" t="s">
        <v>10</v>
      </c>
      <c r="N1002">
        <v>11</v>
      </c>
      <c r="O1002" s="51" t="str">
        <f t="shared" si="30"/>
        <v>SIN ANEMIA</v>
      </c>
      <c r="P1002" s="2" t="str">
        <f t="shared" si="31"/>
        <v>6 A 35M</v>
      </c>
    </row>
    <row r="1003" spans="1:16" x14ac:dyDescent="0.25">
      <c r="A1003">
        <v>1443</v>
      </c>
      <c r="B1003" s="50">
        <v>45453</v>
      </c>
      <c r="C1003" t="s">
        <v>67</v>
      </c>
      <c r="D1003">
        <v>93431468</v>
      </c>
      <c r="E1003" t="s">
        <v>69</v>
      </c>
      <c r="F1003" s="50">
        <v>45086</v>
      </c>
      <c r="G1003">
        <v>9.69</v>
      </c>
      <c r="H1003">
        <v>76.2</v>
      </c>
      <c r="I1003">
        <v>12</v>
      </c>
      <c r="J1003" t="s">
        <v>43</v>
      </c>
      <c r="K1003" t="s">
        <v>19</v>
      </c>
      <c r="L1003" t="s">
        <v>7</v>
      </c>
      <c r="M1003" t="s">
        <v>7</v>
      </c>
      <c r="N1003">
        <v>11.1</v>
      </c>
      <c r="O1003" s="51" t="str">
        <f t="shared" si="30"/>
        <v>SIN ANEMIA</v>
      </c>
      <c r="P1003" s="2" t="str">
        <f t="shared" si="31"/>
        <v>6 A 35M</v>
      </c>
    </row>
    <row r="1004" spans="1:16" x14ac:dyDescent="0.25">
      <c r="A1004">
        <v>1449</v>
      </c>
      <c r="B1004" s="50">
        <v>45451</v>
      </c>
      <c r="C1004" t="s">
        <v>67</v>
      </c>
      <c r="D1004">
        <v>91880673</v>
      </c>
      <c r="E1004" t="s">
        <v>69</v>
      </c>
      <c r="F1004" s="50">
        <v>43987</v>
      </c>
      <c r="G1004">
        <v>15.5</v>
      </c>
      <c r="H1004">
        <v>96.7</v>
      </c>
      <c r="I1004">
        <v>48</v>
      </c>
      <c r="J1004" t="s">
        <v>41</v>
      </c>
      <c r="K1004" t="s">
        <v>21</v>
      </c>
      <c r="L1004" t="s">
        <v>7</v>
      </c>
      <c r="M1004" t="s">
        <v>15</v>
      </c>
      <c r="N1004">
        <v>10.8</v>
      </c>
      <c r="O1004" s="51" t="str">
        <f t="shared" si="30"/>
        <v>LEVE</v>
      </c>
      <c r="P1004" s="2" t="str">
        <f t="shared" si="31"/>
        <v>36 A 59</v>
      </c>
    </row>
    <row r="1005" spans="1:16" x14ac:dyDescent="0.25">
      <c r="A1005">
        <v>1445</v>
      </c>
      <c r="B1005" s="50">
        <v>45451</v>
      </c>
      <c r="C1005" t="s">
        <v>67</v>
      </c>
      <c r="D1005">
        <v>92380329</v>
      </c>
      <c r="E1005" t="s">
        <v>68</v>
      </c>
      <c r="F1005" s="50">
        <v>44345</v>
      </c>
      <c r="G1005">
        <v>12.8</v>
      </c>
      <c r="H1005">
        <v>87.7</v>
      </c>
      <c r="I1005">
        <v>37</v>
      </c>
      <c r="J1005" t="s">
        <v>42</v>
      </c>
      <c r="K1005" t="s">
        <v>20</v>
      </c>
      <c r="L1005" t="s">
        <v>7</v>
      </c>
      <c r="M1005" t="s">
        <v>9</v>
      </c>
      <c r="N1005">
        <v>11</v>
      </c>
      <c r="O1005" s="51" t="str">
        <f t="shared" si="30"/>
        <v>SIN ANEMIA</v>
      </c>
      <c r="P1005" s="2" t="str">
        <f t="shared" si="31"/>
        <v>36 A 59</v>
      </c>
    </row>
    <row r="1006" spans="1:16" x14ac:dyDescent="0.25">
      <c r="A1006">
        <v>1445</v>
      </c>
      <c r="B1006" s="50">
        <v>45451</v>
      </c>
      <c r="C1006" t="s">
        <v>67</v>
      </c>
      <c r="D1006">
        <v>92790272</v>
      </c>
      <c r="E1006" t="s">
        <v>68</v>
      </c>
      <c r="F1006" s="50">
        <v>44628</v>
      </c>
      <c r="G1006">
        <v>14.3</v>
      </c>
      <c r="H1006">
        <v>86.3</v>
      </c>
      <c r="I1006">
        <v>27</v>
      </c>
      <c r="J1006" t="s">
        <v>42</v>
      </c>
      <c r="K1006" t="s">
        <v>20</v>
      </c>
      <c r="L1006" t="s">
        <v>7</v>
      </c>
      <c r="M1006" t="s">
        <v>9</v>
      </c>
      <c r="N1006">
        <v>10.3</v>
      </c>
      <c r="O1006" s="51" t="str">
        <f t="shared" si="30"/>
        <v>LEVE</v>
      </c>
      <c r="P1006" s="2" t="str">
        <f t="shared" si="31"/>
        <v>6 A 35M</v>
      </c>
    </row>
    <row r="1007" spans="1:16" x14ac:dyDescent="0.25">
      <c r="A1007">
        <v>1444</v>
      </c>
      <c r="B1007" s="50">
        <v>45451</v>
      </c>
      <c r="C1007" t="s">
        <v>67</v>
      </c>
      <c r="D1007">
        <v>93416159</v>
      </c>
      <c r="E1007" t="s">
        <v>69</v>
      </c>
      <c r="F1007" s="50">
        <v>45084</v>
      </c>
      <c r="G1007">
        <v>8.9</v>
      </c>
      <c r="H1007">
        <v>70.900000000000006</v>
      </c>
      <c r="I1007">
        <v>12</v>
      </c>
      <c r="J1007" t="s">
        <v>43</v>
      </c>
      <c r="K1007" t="s">
        <v>18</v>
      </c>
      <c r="L1007" t="s">
        <v>7</v>
      </c>
      <c r="M1007" t="s">
        <v>10</v>
      </c>
      <c r="N1007">
        <v>10.5</v>
      </c>
      <c r="O1007" s="51" t="str">
        <f t="shared" si="30"/>
        <v>SIN ANEMIA</v>
      </c>
      <c r="P1007" s="2" t="str">
        <f t="shared" si="31"/>
        <v>6 A 35M</v>
      </c>
    </row>
    <row r="1008" spans="1:16" x14ac:dyDescent="0.25">
      <c r="A1008">
        <v>1447</v>
      </c>
      <c r="B1008" s="50">
        <v>45451</v>
      </c>
      <c r="C1008" t="s">
        <v>67</v>
      </c>
      <c r="D1008">
        <v>93422523</v>
      </c>
      <c r="E1008" t="s">
        <v>68</v>
      </c>
      <c r="F1008" s="50">
        <v>45085</v>
      </c>
      <c r="G1008">
        <v>9.6</v>
      </c>
      <c r="H1008">
        <v>73.8</v>
      </c>
      <c r="I1008">
        <v>12</v>
      </c>
      <c r="J1008" t="s">
        <v>43</v>
      </c>
      <c r="K1008" t="s">
        <v>24</v>
      </c>
      <c r="L1008" t="s">
        <v>7</v>
      </c>
      <c r="M1008" t="s">
        <v>10</v>
      </c>
      <c r="N1008">
        <v>12.2</v>
      </c>
      <c r="O1008" s="51" t="str">
        <f t="shared" si="30"/>
        <v>SIN ANEMIA</v>
      </c>
      <c r="P1008" s="2" t="str">
        <f t="shared" si="31"/>
        <v>6 A 35M</v>
      </c>
    </row>
    <row r="1009" spans="1:16" x14ac:dyDescent="0.25">
      <c r="A1009">
        <v>1445</v>
      </c>
      <c r="B1009" s="50">
        <v>45451</v>
      </c>
      <c r="C1009" t="s">
        <v>67</v>
      </c>
      <c r="D1009">
        <v>93642992</v>
      </c>
      <c r="E1009" t="s">
        <v>69</v>
      </c>
      <c r="F1009" s="50">
        <v>45268</v>
      </c>
      <c r="G1009">
        <v>8.6999999999999993</v>
      </c>
      <c r="H1009">
        <v>62</v>
      </c>
      <c r="I1009">
        <v>6</v>
      </c>
      <c r="J1009" t="s">
        <v>42</v>
      </c>
      <c r="K1009" t="s">
        <v>20</v>
      </c>
      <c r="L1009" t="s">
        <v>7</v>
      </c>
      <c r="M1009" t="s">
        <v>9</v>
      </c>
      <c r="N1009">
        <v>10.5</v>
      </c>
      <c r="O1009" s="51" t="str">
        <f t="shared" si="30"/>
        <v>SIN ANEMIA</v>
      </c>
      <c r="P1009" s="2" t="str">
        <f t="shared" si="31"/>
        <v>6 A 35M</v>
      </c>
    </row>
    <row r="1010" spans="1:16" x14ac:dyDescent="0.25">
      <c r="A1010">
        <v>1451</v>
      </c>
      <c r="B1010" s="50">
        <v>45450</v>
      </c>
      <c r="C1010" t="s">
        <v>67</v>
      </c>
      <c r="D1010">
        <v>82041324</v>
      </c>
      <c r="E1010" t="s">
        <v>69</v>
      </c>
      <c r="F1010" s="50">
        <v>43989</v>
      </c>
      <c r="G1010">
        <v>17.100000000000001</v>
      </c>
      <c r="H1010">
        <v>99.5</v>
      </c>
      <c r="I1010">
        <v>48</v>
      </c>
      <c r="J1010" t="s">
        <v>41</v>
      </c>
      <c r="K1010" t="s">
        <v>29</v>
      </c>
      <c r="L1010" t="s">
        <v>7</v>
      </c>
      <c r="M1010" t="s">
        <v>15</v>
      </c>
      <c r="N1010">
        <v>11.5</v>
      </c>
      <c r="O1010" s="51" t="str">
        <f t="shared" si="30"/>
        <v>SIN ANEMIA</v>
      </c>
      <c r="P1010" s="2" t="str">
        <f t="shared" si="31"/>
        <v>36 A 59</v>
      </c>
    </row>
    <row r="1011" spans="1:16" x14ac:dyDescent="0.25">
      <c r="A1011">
        <v>1443</v>
      </c>
      <c r="B1011" s="50">
        <v>45450</v>
      </c>
      <c r="C1011" t="s">
        <v>67</v>
      </c>
      <c r="D1011">
        <v>91854567</v>
      </c>
      <c r="E1011" t="s">
        <v>69</v>
      </c>
      <c r="F1011" s="50">
        <v>43966</v>
      </c>
      <c r="G1011">
        <v>21.4</v>
      </c>
      <c r="H1011">
        <v>109.2</v>
      </c>
      <c r="I1011">
        <v>49</v>
      </c>
      <c r="J1011" t="s">
        <v>43</v>
      </c>
      <c r="K1011" t="s">
        <v>19</v>
      </c>
      <c r="L1011" t="s">
        <v>7</v>
      </c>
      <c r="M1011" t="s">
        <v>7</v>
      </c>
      <c r="N1011">
        <v>11.5</v>
      </c>
      <c r="O1011" s="51" t="str">
        <f t="shared" si="30"/>
        <v>SIN ANEMIA</v>
      </c>
      <c r="P1011" s="2" t="str">
        <f t="shared" si="31"/>
        <v>36 A 59</v>
      </c>
    </row>
    <row r="1012" spans="1:16" x14ac:dyDescent="0.25">
      <c r="A1012">
        <v>1443</v>
      </c>
      <c r="B1012" s="50">
        <v>45450</v>
      </c>
      <c r="C1012" t="s">
        <v>67</v>
      </c>
      <c r="D1012">
        <v>92261036</v>
      </c>
      <c r="E1012" t="s">
        <v>68</v>
      </c>
      <c r="F1012" s="50">
        <v>44262</v>
      </c>
      <c r="G1012">
        <v>16.3</v>
      </c>
      <c r="H1012">
        <v>95.4</v>
      </c>
      <c r="I1012">
        <v>39</v>
      </c>
      <c r="J1012" t="s">
        <v>43</v>
      </c>
      <c r="K1012" t="s">
        <v>19</v>
      </c>
      <c r="L1012" t="s">
        <v>7</v>
      </c>
      <c r="M1012" t="s">
        <v>7</v>
      </c>
      <c r="N1012">
        <v>12.7</v>
      </c>
      <c r="O1012" s="51" t="str">
        <f t="shared" si="30"/>
        <v>SIN ANEMIA</v>
      </c>
      <c r="P1012" s="2" t="str">
        <f t="shared" si="31"/>
        <v>36 A 59</v>
      </c>
    </row>
    <row r="1013" spans="1:16" x14ac:dyDescent="0.25">
      <c r="A1013">
        <v>1443</v>
      </c>
      <c r="B1013" s="50">
        <v>45450</v>
      </c>
      <c r="C1013" t="s">
        <v>67</v>
      </c>
      <c r="D1013">
        <v>92785448</v>
      </c>
      <c r="E1013" t="s">
        <v>68</v>
      </c>
      <c r="F1013" s="50">
        <v>44625</v>
      </c>
      <c r="G1013">
        <v>17.600000000000001</v>
      </c>
      <c r="H1013">
        <v>89.7</v>
      </c>
      <c r="I1013">
        <v>27</v>
      </c>
      <c r="J1013" t="s">
        <v>43</v>
      </c>
      <c r="K1013" t="s">
        <v>19</v>
      </c>
      <c r="L1013" t="s">
        <v>7</v>
      </c>
      <c r="M1013" t="s">
        <v>7</v>
      </c>
      <c r="N1013">
        <v>11.5</v>
      </c>
      <c r="O1013" s="51" t="str">
        <f t="shared" si="30"/>
        <v>SIN ANEMIA</v>
      </c>
      <c r="P1013" s="2" t="str">
        <f t="shared" si="31"/>
        <v>6 A 35M</v>
      </c>
    </row>
    <row r="1014" spans="1:16" x14ac:dyDescent="0.25">
      <c r="A1014">
        <v>1447</v>
      </c>
      <c r="B1014" s="50">
        <v>45450</v>
      </c>
      <c r="C1014" t="s">
        <v>67</v>
      </c>
      <c r="D1014">
        <v>92852742</v>
      </c>
      <c r="E1014" t="s">
        <v>68</v>
      </c>
      <c r="F1014" s="50">
        <v>44670</v>
      </c>
      <c r="G1014">
        <v>15.1</v>
      </c>
      <c r="H1014">
        <v>88.1</v>
      </c>
      <c r="I1014">
        <v>26</v>
      </c>
      <c r="J1014" t="s">
        <v>43</v>
      </c>
      <c r="K1014" t="s">
        <v>24</v>
      </c>
      <c r="L1014" t="s">
        <v>7</v>
      </c>
      <c r="M1014" t="s">
        <v>10</v>
      </c>
      <c r="N1014">
        <v>11.1</v>
      </c>
      <c r="O1014" s="51" t="str">
        <f t="shared" si="30"/>
        <v>SIN ANEMIA</v>
      </c>
      <c r="P1014" s="2" t="str">
        <f t="shared" si="31"/>
        <v>6 A 35M</v>
      </c>
    </row>
    <row r="1015" spans="1:16" x14ac:dyDescent="0.25">
      <c r="A1015">
        <v>1444</v>
      </c>
      <c r="B1015" s="50">
        <v>45450</v>
      </c>
      <c r="C1015" t="s">
        <v>67</v>
      </c>
      <c r="D1015">
        <v>92923900</v>
      </c>
      <c r="E1015" t="s">
        <v>69</v>
      </c>
      <c r="F1015" s="50">
        <v>44719</v>
      </c>
      <c r="G1015">
        <v>11.9</v>
      </c>
      <c r="H1015">
        <v>83</v>
      </c>
      <c r="I1015">
        <v>24</v>
      </c>
      <c r="J1015" t="s">
        <v>43</v>
      </c>
      <c r="K1015" t="s">
        <v>18</v>
      </c>
      <c r="L1015" t="s">
        <v>7</v>
      </c>
      <c r="M1015" t="s">
        <v>10</v>
      </c>
      <c r="N1015">
        <v>12</v>
      </c>
      <c r="O1015" s="51" t="str">
        <f t="shared" si="30"/>
        <v>SIN ANEMIA</v>
      </c>
      <c r="P1015" s="2" t="str">
        <f t="shared" si="31"/>
        <v>6 A 35M</v>
      </c>
    </row>
    <row r="1016" spans="1:16" x14ac:dyDescent="0.25">
      <c r="A1016">
        <v>1445</v>
      </c>
      <c r="B1016" s="50">
        <v>45450</v>
      </c>
      <c r="C1016" t="s">
        <v>67</v>
      </c>
      <c r="D1016">
        <v>93416958</v>
      </c>
      <c r="E1016" t="s">
        <v>69</v>
      </c>
      <c r="F1016" s="50">
        <v>45084</v>
      </c>
      <c r="G1016">
        <v>14.2</v>
      </c>
      <c r="H1016">
        <v>77.8</v>
      </c>
      <c r="I1016">
        <v>12</v>
      </c>
      <c r="J1016" t="s">
        <v>42</v>
      </c>
      <c r="K1016" t="s">
        <v>20</v>
      </c>
      <c r="L1016" t="s">
        <v>7</v>
      </c>
      <c r="M1016" t="s">
        <v>9</v>
      </c>
      <c r="N1016">
        <v>10</v>
      </c>
      <c r="O1016" s="51" t="str">
        <f t="shared" si="30"/>
        <v>LEVE</v>
      </c>
      <c r="P1016" s="2" t="str">
        <f t="shared" si="31"/>
        <v>6 A 35M</v>
      </c>
    </row>
    <row r="1017" spans="1:16" x14ac:dyDescent="0.25">
      <c r="A1017">
        <v>1443</v>
      </c>
      <c r="B1017" s="50">
        <v>45450</v>
      </c>
      <c r="C1017" t="s">
        <v>67</v>
      </c>
      <c r="D1017">
        <v>93645336</v>
      </c>
      <c r="E1017" t="s">
        <v>68</v>
      </c>
      <c r="F1017" s="50">
        <v>45267</v>
      </c>
      <c r="G1017">
        <v>8.9</v>
      </c>
      <c r="H1017">
        <v>69.099999999999994</v>
      </c>
      <c r="I1017">
        <v>6</v>
      </c>
      <c r="J1017" t="s">
        <v>43</v>
      </c>
      <c r="K1017" t="s">
        <v>19</v>
      </c>
      <c r="L1017" t="s">
        <v>7</v>
      </c>
      <c r="M1017" t="s">
        <v>7</v>
      </c>
      <c r="N1017">
        <v>12.4</v>
      </c>
      <c r="O1017" s="51" t="str">
        <f t="shared" si="30"/>
        <v>SIN ANEMIA</v>
      </c>
      <c r="P1017" s="2" t="str">
        <f t="shared" si="31"/>
        <v>6 A 35M</v>
      </c>
    </row>
    <row r="1018" spans="1:16" x14ac:dyDescent="0.25">
      <c r="A1018">
        <v>1450</v>
      </c>
      <c r="B1018" s="50">
        <v>45449</v>
      </c>
      <c r="C1018" t="s">
        <v>67</v>
      </c>
      <c r="D1018">
        <v>91581238</v>
      </c>
      <c r="E1018" t="s">
        <v>69</v>
      </c>
      <c r="F1018" s="50">
        <v>43776</v>
      </c>
      <c r="G1018">
        <v>18.82</v>
      </c>
      <c r="H1018">
        <v>101</v>
      </c>
      <c r="I1018">
        <v>55</v>
      </c>
      <c r="J1018" t="s">
        <v>41</v>
      </c>
      <c r="K1018" t="s">
        <v>28</v>
      </c>
      <c r="L1018" t="s">
        <v>7</v>
      </c>
      <c r="M1018" t="s">
        <v>15</v>
      </c>
      <c r="N1018">
        <v>11.8</v>
      </c>
      <c r="O1018" s="51" t="str">
        <f t="shared" si="30"/>
        <v>SIN ANEMIA</v>
      </c>
      <c r="P1018" s="2" t="str">
        <f t="shared" si="31"/>
        <v>36 A 59</v>
      </c>
    </row>
    <row r="1019" spans="1:16" x14ac:dyDescent="0.25">
      <c r="A1019">
        <v>1444</v>
      </c>
      <c r="B1019" s="50">
        <v>45449</v>
      </c>
      <c r="C1019" t="s">
        <v>67</v>
      </c>
      <c r="D1019">
        <v>91874034</v>
      </c>
      <c r="E1019" t="s">
        <v>68</v>
      </c>
      <c r="F1019" s="50">
        <v>43982</v>
      </c>
      <c r="G1019">
        <v>21.1</v>
      </c>
      <c r="H1019">
        <v>102.1</v>
      </c>
      <c r="I1019">
        <v>49</v>
      </c>
      <c r="J1019" t="s">
        <v>43</v>
      </c>
      <c r="K1019" t="s">
        <v>18</v>
      </c>
      <c r="L1019" t="s">
        <v>7</v>
      </c>
      <c r="M1019" t="s">
        <v>10</v>
      </c>
      <c r="N1019">
        <v>11.7</v>
      </c>
      <c r="O1019" s="51" t="str">
        <f t="shared" si="30"/>
        <v>SIN ANEMIA</v>
      </c>
      <c r="P1019" s="2" t="str">
        <f t="shared" si="31"/>
        <v>36 A 59</v>
      </c>
    </row>
    <row r="1020" spans="1:16" x14ac:dyDescent="0.25">
      <c r="A1020">
        <v>1444</v>
      </c>
      <c r="B1020" s="50">
        <v>45449</v>
      </c>
      <c r="C1020" t="s">
        <v>67</v>
      </c>
      <c r="D1020">
        <v>92083842</v>
      </c>
      <c r="E1020" t="s">
        <v>68</v>
      </c>
      <c r="F1020" s="50">
        <v>44132</v>
      </c>
      <c r="G1020">
        <v>14.4</v>
      </c>
      <c r="H1020">
        <v>94</v>
      </c>
      <c r="I1020">
        <v>44</v>
      </c>
      <c r="J1020" t="s">
        <v>43</v>
      </c>
      <c r="K1020" t="s">
        <v>18</v>
      </c>
      <c r="L1020" t="s">
        <v>7</v>
      </c>
      <c r="M1020" t="s">
        <v>10</v>
      </c>
      <c r="N1020">
        <v>11.8</v>
      </c>
      <c r="O1020" s="51" t="str">
        <f t="shared" si="30"/>
        <v>SIN ANEMIA</v>
      </c>
      <c r="P1020" s="2" t="str">
        <f t="shared" si="31"/>
        <v>36 A 59</v>
      </c>
    </row>
    <row r="1021" spans="1:16" x14ac:dyDescent="0.25">
      <c r="A1021">
        <v>1445</v>
      </c>
      <c r="B1021" s="50">
        <v>45449</v>
      </c>
      <c r="C1021" t="s">
        <v>67</v>
      </c>
      <c r="D1021">
        <v>92599117</v>
      </c>
      <c r="E1021" t="s">
        <v>69</v>
      </c>
      <c r="F1021" s="50">
        <v>44495</v>
      </c>
      <c r="G1021">
        <v>13</v>
      </c>
      <c r="H1021">
        <v>90.8</v>
      </c>
      <c r="I1021">
        <v>32</v>
      </c>
      <c r="J1021" t="s">
        <v>42</v>
      </c>
      <c r="K1021" t="s">
        <v>20</v>
      </c>
      <c r="L1021" t="s">
        <v>7</v>
      </c>
      <c r="M1021" t="s">
        <v>9</v>
      </c>
      <c r="N1021">
        <v>11</v>
      </c>
      <c r="O1021" s="51" t="str">
        <f t="shared" si="30"/>
        <v>SIN ANEMIA</v>
      </c>
      <c r="P1021" s="2" t="str">
        <f t="shared" si="31"/>
        <v>6 A 35M</v>
      </c>
    </row>
    <row r="1022" spans="1:16" x14ac:dyDescent="0.25">
      <c r="A1022">
        <v>1450</v>
      </c>
      <c r="B1022" s="50">
        <v>45449</v>
      </c>
      <c r="C1022" t="s">
        <v>67</v>
      </c>
      <c r="D1022">
        <v>92656623</v>
      </c>
      <c r="E1022" t="s">
        <v>69</v>
      </c>
      <c r="F1022" s="50">
        <v>44536</v>
      </c>
      <c r="G1022">
        <v>14.7</v>
      </c>
      <c r="H1022">
        <v>96.2</v>
      </c>
      <c r="I1022">
        <v>30</v>
      </c>
      <c r="J1022" t="s">
        <v>41</v>
      </c>
      <c r="K1022" t="s">
        <v>28</v>
      </c>
      <c r="L1022" t="s">
        <v>7</v>
      </c>
      <c r="M1022" t="s">
        <v>15</v>
      </c>
      <c r="N1022">
        <v>11</v>
      </c>
      <c r="O1022" s="51" t="str">
        <f t="shared" si="30"/>
        <v>SIN ANEMIA</v>
      </c>
      <c r="P1022" s="2" t="str">
        <f t="shared" si="31"/>
        <v>6 A 35M</v>
      </c>
    </row>
    <row r="1023" spans="1:16" x14ac:dyDescent="0.25">
      <c r="A1023">
        <v>1443</v>
      </c>
      <c r="B1023" s="50">
        <v>45449</v>
      </c>
      <c r="C1023" t="s">
        <v>67</v>
      </c>
      <c r="D1023">
        <v>92888090</v>
      </c>
      <c r="E1023" t="s">
        <v>68</v>
      </c>
      <c r="F1023" s="50">
        <v>44693</v>
      </c>
      <c r="G1023">
        <v>17.87</v>
      </c>
      <c r="H1023">
        <v>89</v>
      </c>
      <c r="I1023">
        <v>25</v>
      </c>
      <c r="J1023" t="s">
        <v>43</v>
      </c>
      <c r="K1023" t="s">
        <v>19</v>
      </c>
      <c r="L1023" t="s">
        <v>7</v>
      </c>
      <c r="M1023" t="s">
        <v>7</v>
      </c>
      <c r="N1023">
        <v>11.8</v>
      </c>
      <c r="O1023" s="51" t="str">
        <f t="shared" si="30"/>
        <v>SIN ANEMIA</v>
      </c>
      <c r="P1023" s="2" t="str">
        <f t="shared" si="31"/>
        <v>6 A 35M</v>
      </c>
    </row>
    <row r="1024" spans="1:16" x14ac:dyDescent="0.25">
      <c r="A1024">
        <v>1447</v>
      </c>
      <c r="B1024" s="50">
        <v>45449</v>
      </c>
      <c r="C1024" t="s">
        <v>67</v>
      </c>
      <c r="D1024">
        <v>92922621</v>
      </c>
      <c r="E1024" t="s">
        <v>68</v>
      </c>
      <c r="F1024" s="50">
        <v>44718</v>
      </c>
      <c r="G1024">
        <v>13.1</v>
      </c>
      <c r="H1024">
        <v>88.1</v>
      </c>
      <c r="I1024">
        <v>24</v>
      </c>
      <c r="J1024" t="s">
        <v>43</v>
      </c>
      <c r="K1024" t="s">
        <v>24</v>
      </c>
      <c r="L1024" t="s">
        <v>7</v>
      </c>
      <c r="M1024" t="s">
        <v>10</v>
      </c>
      <c r="N1024">
        <v>12.4</v>
      </c>
      <c r="O1024" s="51" t="str">
        <f t="shared" si="30"/>
        <v>SIN ANEMIA</v>
      </c>
      <c r="P1024" s="2" t="str">
        <f t="shared" si="31"/>
        <v>6 A 35M</v>
      </c>
    </row>
    <row r="1025" spans="1:16" x14ac:dyDescent="0.25">
      <c r="A1025">
        <v>1450</v>
      </c>
      <c r="B1025" s="50">
        <v>45449</v>
      </c>
      <c r="C1025" t="s">
        <v>67</v>
      </c>
      <c r="D1025">
        <v>92922944</v>
      </c>
      <c r="E1025" t="s">
        <v>69</v>
      </c>
      <c r="F1025" s="50">
        <v>44718</v>
      </c>
      <c r="G1025">
        <v>13.8</v>
      </c>
      <c r="H1025">
        <v>83.6</v>
      </c>
      <c r="I1025">
        <v>24</v>
      </c>
      <c r="J1025" t="s">
        <v>41</v>
      </c>
      <c r="K1025" t="s">
        <v>28</v>
      </c>
      <c r="L1025" t="s">
        <v>7</v>
      </c>
      <c r="M1025" t="s">
        <v>15</v>
      </c>
      <c r="N1025">
        <v>11.8</v>
      </c>
      <c r="O1025" s="51" t="str">
        <f t="shared" si="30"/>
        <v>SIN ANEMIA</v>
      </c>
      <c r="P1025" s="2" t="str">
        <f t="shared" si="31"/>
        <v>6 A 35M</v>
      </c>
    </row>
    <row r="1026" spans="1:16" x14ac:dyDescent="0.25">
      <c r="A1026">
        <v>1450</v>
      </c>
      <c r="B1026" s="50">
        <v>45449</v>
      </c>
      <c r="C1026" t="s">
        <v>67</v>
      </c>
      <c r="D1026">
        <v>92922957</v>
      </c>
      <c r="E1026" t="s">
        <v>68</v>
      </c>
      <c r="F1026" s="50">
        <v>44718</v>
      </c>
      <c r="G1026">
        <v>14</v>
      </c>
      <c r="H1026">
        <v>92.8</v>
      </c>
      <c r="I1026">
        <v>24</v>
      </c>
      <c r="J1026" t="s">
        <v>41</v>
      </c>
      <c r="K1026" t="s">
        <v>28</v>
      </c>
      <c r="L1026" t="s">
        <v>7</v>
      </c>
      <c r="M1026" t="s">
        <v>15</v>
      </c>
      <c r="N1026">
        <v>12.7</v>
      </c>
      <c r="O1026" s="51" t="str">
        <f t="shared" ref="O1026:O1089" si="32">IF(AND(I1026&lt;=23,N1026&lt;7),"SEVERA", IF(AND(I1026&lt;=23,N1026&lt;=9.4),"MODERADA",IF(AND(I1026&lt;=23,N1026&lt;=10.4),"LEVE",IF(AND(I1026&lt;=23,N1026&gt;=10.5),"SIN ANEMIA",IF(AND(I1026&lt;=59,N1026&lt;7),"SEVERA",IF(AND(I1026&lt;=59,N1026&lt;=9.9),"MODERADA",IF(AND(I1026&lt;=59,N1026&lt;=10.9),"LEVE","SIN ANEMIA")))))))</f>
        <v>SIN ANEMIA</v>
      </c>
      <c r="P1026" s="2" t="str">
        <f t="shared" ref="P1026:P1089" si="33">IF(I1026&lt;=35,"6 A 35M","36 A 59")</f>
        <v>6 A 35M</v>
      </c>
    </row>
    <row r="1027" spans="1:16" x14ac:dyDescent="0.25">
      <c r="A1027">
        <v>1450</v>
      </c>
      <c r="B1027" s="50">
        <v>45449</v>
      </c>
      <c r="C1027" t="s">
        <v>67</v>
      </c>
      <c r="D1027">
        <v>92923146</v>
      </c>
      <c r="E1027" t="s">
        <v>69</v>
      </c>
      <c r="F1027" s="50">
        <v>44718</v>
      </c>
      <c r="G1027">
        <v>12</v>
      </c>
      <c r="H1027">
        <v>83.2</v>
      </c>
      <c r="I1027">
        <v>24</v>
      </c>
      <c r="J1027" t="s">
        <v>41</v>
      </c>
      <c r="K1027" t="s">
        <v>28</v>
      </c>
      <c r="L1027" t="s">
        <v>7</v>
      </c>
      <c r="M1027" t="s">
        <v>15</v>
      </c>
      <c r="N1027">
        <v>11.8</v>
      </c>
      <c r="O1027" s="51" t="str">
        <f t="shared" si="32"/>
        <v>SIN ANEMIA</v>
      </c>
      <c r="P1027" s="2" t="str">
        <f t="shared" si="33"/>
        <v>6 A 35M</v>
      </c>
    </row>
    <row r="1028" spans="1:16" x14ac:dyDescent="0.25">
      <c r="A1028">
        <v>1447</v>
      </c>
      <c r="B1028" s="50">
        <v>45449</v>
      </c>
      <c r="C1028" t="s">
        <v>67</v>
      </c>
      <c r="D1028">
        <v>92923372</v>
      </c>
      <c r="E1028" t="s">
        <v>68</v>
      </c>
      <c r="F1028" s="50">
        <v>44718</v>
      </c>
      <c r="G1028">
        <v>14.8</v>
      </c>
      <c r="H1028">
        <v>89.1</v>
      </c>
      <c r="I1028">
        <v>24</v>
      </c>
      <c r="J1028" t="s">
        <v>43</v>
      </c>
      <c r="K1028" t="s">
        <v>24</v>
      </c>
      <c r="L1028" t="s">
        <v>7</v>
      </c>
      <c r="M1028" t="s">
        <v>10</v>
      </c>
      <c r="N1028">
        <v>11.1</v>
      </c>
      <c r="O1028" s="51" t="str">
        <f t="shared" si="32"/>
        <v>SIN ANEMIA</v>
      </c>
      <c r="P1028" s="2" t="str">
        <f t="shared" si="33"/>
        <v>6 A 35M</v>
      </c>
    </row>
    <row r="1029" spans="1:16" x14ac:dyDescent="0.25">
      <c r="A1029">
        <v>1453</v>
      </c>
      <c r="B1029" s="50">
        <v>45449</v>
      </c>
      <c r="C1029" t="s">
        <v>67</v>
      </c>
      <c r="D1029">
        <v>93249991</v>
      </c>
      <c r="E1029" t="s">
        <v>68</v>
      </c>
      <c r="F1029" s="50">
        <v>44962</v>
      </c>
      <c r="G1029">
        <v>11.65</v>
      </c>
      <c r="H1029">
        <v>79.8</v>
      </c>
      <c r="I1029">
        <v>16</v>
      </c>
      <c r="J1029" t="s">
        <v>42</v>
      </c>
      <c r="K1029" t="s">
        <v>26</v>
      </c>
      <c r="L1029" t="s">
        <v>7</v>
      </c>
      <c r="M1029" t="s">
        <v>9</v>
      </c>
      <c r="N1029">
        <v>10.5</v>
      </c>
      <c r="O1029" s="51" t="str">
        <f t="shared" si="32"/>
        <v>SIN ANEMIA</v>
      </c>
      <c r="P1029" s="2" t="str">
        <f t="shared" si="33"/>
        <v>6 A 35M</v>
      </c>
    </row>
    <row r="1030" spans="1:16" x14ac:dyDescent="0.25">
      <c r="A1030">
        <v>1446</v>
      </c>
      <c r="B1030" s="50">
        <v>45449</v>
      </c>
      <c r="C1030" t="s">
        <v>67</v>
      </c>
      <c r="D1030">
        <v>93427632</v>
      </c>
      <c r="E1030" t="s">
        <v>68</v>
      </c>
      <c r="F1030" s="50">
        <v>45083</v>
      </c>
      <c r="G1030">
        <v>10.5</v>
      </c>
      <c r="H1030">
        <v>74.8</v>
      </c>
      <c r="I1030">
        <v>12</v>
      </c>
      <c r="J1030" t="s">
        <v>41</v>
      </c>
      <c r="K1030" t="s">
        <v>22</v>
      </c>
      <c r="L1030" t="s">
        <v>7</v>
      </c>
      <c r="M1030" t="s">
        <v>17</v>
      </c>
      <c r="N1030">
        <v>11</v>
      </c>
      <c r="O1030" s="51" t="str">
        <f t="shared" si="32"/>
        <v>SIN ANEMIA</v>
      </c>
      <c r="P1030" s="2" t="str">
        <f t="shared" si="33"/>
        <v>6 A 35M</v>
      </c>
    </row>
    <row r="1031" spans="1:16" x14ac:dyDescent="0.25">
      <c r="A1031">
        <v>1444</v>
      </c>
      <c r="B1031" s="50">
        <v>45449</v>
      </c>
      <c r="C1031" t="s">
        <v>67</v>
      </c>
      <c r="D1031">
        <v>93507034</v>
      </c>
      <c r="E1031" t="s">
        <v>68</v>
      </c>
      <c r="F1031" s="50">
        <v>45155</v>
      </c>
      <c r="G1031">
        <v>9.1</v>
      </c>
      <c r="H1031">
        <v>69</v>
      </c>
      <c r="I1031">
        <v>10</v>
      </c>
      <c r="J1031" t="s">
        <v>43</v>
      </c>
      <c r="K1031" t="s">
        <v>18</v>
      </c>
      <c r="L1031" t="s">
        <v>7</v>
      </c>
      <c r="M1031" t="s">
        <v>10</v>
      </c>
      <c r="N1031">
        <v>11</v>
      </c>
      <c r="O1031" s="51" t="str">
        <f t="shared" si="32"/>
        <v>SIN ANEMIA</v>
      </c>
      <c r="P1031" s="2" t="str">
        <f t="shared" si="33"/>
        <v>6 A 35M</v>
      </c>
    </row>
    <row r="1032" spans="1:16" x14ac:dyDescent="0.25">
      <c r="A1032">
        <v>1443</v>
      </c>
      <c r="B1032" s="50">
        <v>45448</v>
      </c>
      <c r="C1032" t="s">
        <v>67</v>
      </c>
      <c r="D1032">
        <v>26290</v>
      </c>
      <c r="E1032" t="s">
        <v>69</v>
      </c>
      <c r="F1032" s="50">
        <v>44523</v>
      </c>
      <c r="G1032">
        <v>15.3</v>
      </c>
      <c r="H1032">
        <v>89.2</v>
      </c>
      <c r="I1032">
        <v>31</v>
      </c>
      <c r="J1032" t="s">
        <v>43</v>
      </c>
      <c r="K1032" t="s">
        <v>19</v>
      </c>
      <c r="L1032" t="s">
        <v>7</v>
      </c>
      <c r="M1032" t="s">
        <v>7</v>
      </c>
      <c r="N1032">
        <v>11.1</v>
      </c>
      <c r="O1032" s="51" t="str">
        <f t="shared" si="32"/>
        <v>SIN ANEMIA</v>
      </c>
      <c r="P1032" s="2" t="str">
        <f t="shared" si="33"/>
        <v>6 A 35M</v>
      </c>
    </row>
    <row r="1033" spans="1:16" x14ac:dyDescent="0.25">
      <c r="A1033">
        <v>1451</v>
      </c>
      <c r="B1033" s="50">
        <v>45448</v>
      </c>
      <c r="C1033" t="s">
        <v>67</v>
      </c>
      <c r="D1033">
        <v>92394949</v>
      </c>
      <c r="E1033" t="s">
        <v>68</v>
      </c>
      <c r="F1033" s="50">
        <v>44352</v>
      </c>
      <c r="G1033">
        <v>13.2</v>
      </c>
      <c r="H1033">
        <v>88</v>
      </c>
      <c r="I1033">
        <v>36</v>
      </c>
      <c r="J1033" t="s">
        <v>41</v>
      </c>
      <c r="K1033" t="s">
        <v>29</v>
      </c>
      <c r="L1033" t="s">
        <v>7</v>
      </c>
      <c r="M1033" t="s">
        <v>15</v>
      </c>
      <c r="N1033">
        <v>11.1</v>
      </c>
      <c r="O1033" s="51" t="str">
        <f t="shared" si="32"/>
        <v>SIN ANEMIA</v>
      </c>
      <c r="P1033" s="2" t="str">
        <f t="shared" si="33"/>
        <v>36 A 59</v>
      </c>
    </row>
    <row r="1034" spans="1:16" x14ac:dyDescent="0.25">
      <c r="A1034">
        <v>1445</v>
      </c>
      <c r="B1034" s="50">
        <v>45448</v>
      </c>
      <c r="C1034" t="s">
        <v>67</v>
      </c>
      <c r="D1034">
        <v>93640277</v>
      </c>
      <c r="E1034" t="s">
        <v>69</v>
      </c>
      <c r="F1034" s="50">
        <v>45265</v>
      </c>
      <c r="G1034">
        <v>9.69</v>
      </c>
      <c r="H1034">
        <v>68.099999999999994</v>
      </c>
      <c r="I1034">
        <v>6</v>
      </c>
      <c r="J1034" t="s">
        <v>42</v>
      </c>
      <c r="K1034" t="s">
        <v>20</v>
      </c>
      <c r="L1034" t="s">
        <v>7</v>
      </c>
      <c r="M1034" t="s">
        <v>9</v>
      </c>
      <c r="N1034">
        <v>14.9</v>
      </c>
      <c r="O1034" s="51" t="str">
        <f t="shared" si="32"/>
        <v>SIN ANEMIA</v>
      </c>
      <c r="P1034" s="2" t="str">
        <f t="shared" si="33"/>
        <v>6 A 35M</v>
      </c>
    </row>
    <row r="1035" spans="1:16" x14ac:dyDescent="0.25">
      <c r="A1035">
        <v>1443</v>
      </c>
      <c r="B1035" s="50">
        <v>45447</v>
      </c>
      <c r="C1035" t="s">
        <v>67</v>
      </c>
      <c r="D1035">
        <v>91629296</v>
      </c>
      <c r="E1035" t="s">
        <v>68</v>
      </c>
      <c r="F1035" s="50">
        <v>43808</v>
      </c>
      <c r="G1035">
        <v>16.8</v>
      </c>
      <c r="H1035">
        <v>100.8</v>
      </c>
      <c r="I1035">
        <v>54</v>
      </c>
      <c r="J1035" t="s">
        <v>43</v>
      </c>
      <c r="K1035" t="s">
        <v>19</v>
      </c>
      <c r="L1035" t="s">
        <v>7</v>
      </c>
      <c r="M1035" t="s">
        <v>7</v>
      </c>
      <c r="N1035">
        <v>12.8</v>
      </c>
      <c r="O1035" s="51" t="str">
        <f t="shared" si="32"/>
        <v>SIN ANEMIA</v>
      </c>
      <c r="P1035" s="2" t="str">
        <f t="shared" si="33"/>
        <v>36 A 59</v>
      </c>
    </row>
    <row r="1036" spans="1:16" x14ac:dyDescent="0.25">
      <c r="A1036">
        <v>1450</v>
      </c>
      <c r="B1036" s="50">
        <v>45447</v>
      </c>
      <c r="C1036" t="s">
        <v>67</v>
      </c>
      <c r="D1036">
        <v>91756420</v>
      </c>
      <c r="E1036" t="s">
        <v>69</v>
      </c>
      <c r="F1036" s="50">
        <v>43893</v>
      </c>
      <c r="G1036">
        <v>17.899999999999999</v>
      </c>
      <c r="H1036">
        <v>101</v>
      </c>
      <c r="I1036">
        <v>51</v>
      </c>
      <c r="J1036" t="s">
        <v>41</v>
      </c>
      <c r="K1036" t="s">
        <v>28</v>
      </c>
      <c r="L1036" t="s">
        <v>7</v>
      </c>
      <c r="M1036" t="s">
        <v>15</v>
      </c>
      <c r="N1036">
        <v>11.5</v>
      </c>
      <c r="O1036" s="51" t="str">
        <f t="shared" si="32"/>
        <v>SIN ANEMIA</v>
      </c>
      <c r="P1036" s="2" t="str">
        <f t="shared" si="33"/>
        <v>36 A 59</v>
      </c>
    </row>
    <row r="1037" spans="1:16" x14ac:dyDescent="0.25">
      <c r="A1037">
        <v>1451</v>
      </c>
      <c r="B1037" s="50">
        <v>45447</v>
      </c>
      <c r="C1037" t="s">
        <v>67</v>
      </c>
      <c r="D1037">
        <v>91885409</v>
      </c>
      <c r="E1037" t="s">
        <v>68</v>
      </c>
      <c r="F1037" s="50">
        <v>43986</v>
      </c>
      <c r="G1037">
        <v>15.9</v>
      </c>
      <c r="H1037">
        <v>97.5</v>
      </c>
      <c r="I1037">
        <v>48</v>
      </c>
      <c r="J1037" t="s">
        <v>41</v>
      </c>
      <c r="K1037" t="s">
        <v>29</v>
      </c>
      <c r="L1037" t="s">
        <v>7</v>
      </c>
      <c r="M1037" t="s">
        <v>15</v>
      </c>
      <c r="N1037">
        <v>11.8</v>
      </c>
      <c r="O1037" s="51" t="str">
        <f t="shared" si="32"/>
        <v>SIN ANEMIA</v>
      </c>
      <c r="P1037" s="2" t="str">
        <f t="shared" si="33"/>
        <v>36 A 59</v>
      </c>
    </row>
    <row r="1038" spans="1:16" x14ac:dyDescent="0.25">
      <c r="A1038">
        <v>1446</v>
      </c>
      <c r="B1038" s="50">
        <v>45447</v>
      </c>
      <c r="C1038" t="s">
        <v>67</v>
      </c>
      <c r="D1038">
        <v>92343127</v>
      </c>
      <c r="E1038" t="s">
        <v>68</v>
      </c>
      <c r="F1038" s="50">
        <v>44319</v>
      </c>
      <c r="G1038">
        <v>14.1</v>
      </c>
      <c r="H1038">
        <v>95</v>
      </c>
      <c r="I1038">
        <v>37</v>
      </c>
      <c r="J1038" t="s">
        <v>41</v>
      </c>
      <c r="K1038" t="s">
        <v>22</v>
      </c>
      <c r="L1038" t="s">
        <v>7</v>
      </c>
      <c r="M1038" t="s">
        <v>17</v>
      </c>
      <c r="N1038">
        <v>11.2</v>
      </c>
      <c r="O1038" s="51" t="str">
        <f t="shared" si="32"/>
        <v>SIN ANEMIA</v>
      </c>
      <c r="P1038" s="2" t="str">
        <f t="shared" si="33"/>
        <v>36 A 59</v>
      </c>
    </row>
    <row r="1039" spans="1:16" x14ac:dyDescent="0.25">
      <c r="A1039">
        <v>1446</v>
      </c>
      <c r="B1039" s="50">
        <v>45447</v>
      </c>
      <c r="C1039" t="s">
        <v>67</v>
      </c>
      <c r="D1039">
        <v>92385173</v>
      </c>
      <c r="E1039" t="s">
        <v>68</v>
      </c>
      <c r="F1039" s="50">
        <v>44348</v>
      </c>
      <c r="G1039">
        <v>15.9</v>
      </c>
      <c r="H1039">
        <v>92.8</v>
      </c>
      <c r="I1039">
        <v>36</v>
      </c>
      <c r="J1039" t="s">
        <v>41</v>
      </c>
      <c r="K1039" t="s">
        <v>22</v>
      </c>
      <c r="L1039" t="s">
        <v>7</v>
      </c>
      <c r="M1039" t="s">
        <v>17</v>
      </c>
      <c r="N1039">
        <v>11.3</v>
      </c>
      <c r="O1039" s="51" t="str">
        <f t="shared" si="32"/>
        <v>SIN ANEMIA</v>
      </c>
      <c r="P1039" s="2" t="str">
        <f t="shared" si="33"/>
        <v>36 A 59</v>
      </c>
    </row>
    <row r="1040" spans="1:16" x14ac:dyDescent="0.25">
      <c r="A1040">
        <v>1445</v>
      </c>
      <c r="B1040" s="50">
        <v>45447</v>
      </c>
      <c r="C1040" t="s">
        <v>67</v>
      </c>
      <c r="D1040">
        <v>92638106</v>
      </c>
      <c r="E1040" t="s">
        <v>68</v>
      </c>
      <c r="F1040" s="50">
        <v>44523</v>
      </c>
      <c r="G1040">
        <v>19.7</v>
      </c>
      <c r="H1040">
        <v>99</v>
      </c>
      <c r="I1040">
        <v>31</v>
      </c>
      <c r="J1040" t="s">
        <v>42</v>
      </c>
      <c r="K1040" t="s">
        <v>20</v>
      </c>
      <c r="L1040" t="s">
        <v>7</v>
      </c>
      <c r="M1040" t="s">
        <v>9</v>
      </c>
      <c r="N1040">
        <v>10.199999999999999</v>
      </c>
      <c r="O1040" s="51" t="str">
        <f t="shared" si="32"/>
        <v>LEVE</v>
      </c>
      <c r="P1040" s="2" t="str">
        <f t="shared" si="33"/>
        <v>6 A 35M</v>
      </c>
    </row>
    <row r="1041" spans="1:16" x14ac:dyDescent="0.25">
      <c r="A1041">
        <v>1449</v>
      </c>
      <c r="B1041" s="50">
        <v>45447</v>
      </c>
      <c r="C1041" t="s">
        <v>67</v>
      </c>
      <c r="D1041">
        <v>92833615</v>
      </c>
      <c r="E1041" t="s">
        <v>68</v>
      </c>
      <c r="F1041" s="50">
        <v>44651</v>
      </c>
      <c r="G1041">
        <v>12.3</v>
      </c>
      <c r="H1041">
        <v>85.9</v>
      </c>
      <c r="I1041">
        <v>27</v>
      </c>
      <c r="J1041" t="s">
        <v>41</v>
      </c>
      <c r="K1041" t="s">
        <v>21</v>
      </c>
      <c r="L1041" t="s">
        <v>7</v>
      </c>
      <c r="M1041" t="s">
        <v>15</v>
      </c>
      <c r="N1041">
        <v>11.4</v>
      </c>
      <c r="O1041" s="51" t="str">
        <f t="shared" si="32"/>
        <v>SIN ANEMIA</v>
      </c>
      <c r="P1041" s="2" t="str">
        <f t="shared" si="33"/>
        <v>6 A 35M</v>
      </c>
    </row>
    <row r="1042" spans="1:16" x14ac:dyDescent="0.25">
      <c r="A1042">
        <v>1445</v>
      </c>
      <c r="B1042" s="50">
        <v>45447</v>
      </c>
      <c r="C1042" t="s">
        <v>67</v>
      </c>
      <c r="D1042">
        <v>93406577</v>
      </c>
      <c r="E1042" t="s">
        <v>68</v>
      </c>
      <c r="F1042" s="50">
        <v>45077</v>
      </c>
      <c r="G1042">
        <v>9.6</v>
      </c>
      <c r="H1042">
        <v>72</v>
      </c>
      <c r="I1042">
        <v>13</v>
      </c>
      <c r="J1042" t="s">
        <v>42</v>
      </c>
      <c r="K1042" t="s">
        <v>20</v>
      </c>
      <c r="L1042" t="s">
        <v>7</v>
      </c>
      <c r="M1042" t="s">
        <v>9</v>
      </c>
      <c r="N1042">
        <v>10</v>
      </c>
      <c r="O1042" s="51" t="str">
        <f t="shared" si="32"/>
        <v>LEVE</v>
      </c>
      <c r="P1042" s="2" t="str">
        <f t="shared" si="33"/>
        <v>6 A 35M</v>
      </c>
    </row>
    <row r="1043" spans="1:16" x14ac:dyDescent="0.25">
      <c r="A1043">
        <v>1444</v>
      </c>
      <c r="B1043" s="50">
        <v>45447</v>
      </c>
      <c r="C1043" t="s">
        <v>67</v>
      </c>
      <c r="D1043">
        <v>93411863</v>
      </c>
      <c r="E1043" t="s">
        <v>69</v>
      </c>
      <c r="F1043" s="50">
        <v>45081</v>
      </c>
      <c r="G1043">
        <v>8.3000000000000007</v>
      </c>
      <c r="H1043">
        <v>69.099999999999994</v>
      </c>
      <c r="I1043">
        <v>12</v>
      </c>
      <c r="J1043" t="s">
        <v>43</v>
      </c>
      <c r="K1043" t="s">
        <v>18</v>
      </c>
      <c r="L1043" t="s">
        <v>7</v>
      </c>
      <c r="M1043" t="s">
        <v>10</v>
      </c>
      <c r="N1043">
        <v>11</v>
      </c>
      <c r="O1043" s="51" t="str">
        <f t="shared" si="32"/>
        <v>SIN ANEMIA</v>
      </c>
      <c r="P1043" s="2" t="str">
        <f t="shared" si="33"/>
        <v>6 A 35M</v>
      </c>
    </row>
    <row r="1044" spans="1:16" x14ac:dyDescent="0.25">
      <c r="A1044">
        <v>1444</v>
      </c>
      <c r="B1044" s="50">
        <v>45447</v>
      </c>
      <c r="C1044" t="s">
        <v>67</v>
      </c>
      <c r="D1044">
        <v>93638717</v>
      </c>
      <c r="E1044" t="s">
        <v>68</v>
      </c>
      <c r="F1044" s="50">
        <v>45264</v>
      </c>
      <c r="G1044">
        <v>8.6199999999999992</v>
      </c>
      <c r="H1044">
        <v>70.8</v>
      </c>
      <c r="I1044">
        <v>6</v>
      </c>
      <c r="J1044" t="s">
        <v>43</v>
      </c>
      <c r="K1044" t="s">
        <v>18</v>
      </c>
      <c r="L1044" t="s">
        <v>7</v>
      </c>
      <c r="M1044" t="s">
        <v>10</v>
      </c>
      <c r="N1044">
        <v>11.6</v>
      </c>
      <c r="O1044" s="51" t="str">
        <f t="shared" si="32"/>
        <v>SIN ANEMIA</v>
      </c>
      <c r="P1044" s="2" t="str">
        <f t="shared" si="33"/>
        <v>6 A 35M</v>
      </c>
    </row>
    <row r="1045" spans="1:16" x14ac:dyDescent="0.25">
      <c r="A1045">
        <v>1446</v>
      </c>
      <c r="B1045" s="50">
        <v>45447</v>
      </c>
      <c r="C1045" t="s">
        <v>67</v>
      </c>
      <c r="D1045">
        <v>93639185</v>
      </c>
      <c r="E1045" t="s">
        <v>68</v>
      </c>
      <c r="F1045" s="50">
        <v>45264</v>
      </c>
      <c r="G1045">
        <v>8.6999999999999993</v>
      </c>
      <c r="H1045">
        <v>67.8</v>
      </c>
      <c r="I1045">
        <v>6</v>
      </c>
      <c r="J1045" t="s">
        <v>41</v>
      </c>
      <c r="K1045" t="s">
        <v>22</v>
      </c>
      <c r="L1045" t="s">
        <v>7</v>
      </c>
      <c r="M1045" t="s">
        <v>17</v>
      </c>
      <c r="N1045">
        <v>10.6</v>
      </c>
      <c r="O1045" s="51" t="str">
        <f t="shared" si="32"/>
        <v>SIN ANEMIA</v>
      </c>
      <c r="P1045" s="2" t="str">
        <f t="shared" si="33"/>
        <v>6 A 35M</v>
      </c>
    </row>
    <row r="1046" spans="1:16" x14ac:dyDescent="0.25">
      <c r="A1046">
        <v>1444</v>
      </c>
      <c r="B1046" s="50">
        <v>45446</v>
      </c>
      <c r="C1046" t="s">
        <v>67</v>
      </c>
      <c r="D1046">
        <v>91406255</v>
      </c>
      <c r="E1046" t="s">
        <v>68</v>
      </c>
      <c r="F1046" s="50">
        <v>43656</v>
      </c>
      <c r="G1046">
        <v>21.9</v>
      </c>
      <c r="H1046">
        <v>115</v>
      </c>
      <c r="I1046">
        <v>59</v>
      </c>
      <c r="J1046" t="s">
        <v>43</v>
      </c>
      <c r="K1046" t="s">
        <v>18</v>
      </c>
      <c r="L1046" t="s">
        <v>7</v>
      </c>
      <c r="M1046" t="s">
        <v>10</v>
      </c>
      <c r="N1046">
        <v>11</v>
      </c>
      <c r="O1046" s="51" t="str">
        <f t="shared" si="32"/>
        <v>SIN ANEMIA</v>
      </c>
      <c r="P1046" s="2" t="str">
        <f t="shared" si="33"/>
        <v>36 A 59</v>
      </c>
    </row>
    <row r="1047" spans="1:16" x14ac:dyDescent="0.25">
      <c r="A1047">
        <v>1444</v>
      </c>
      <c r="B1047" s="50">
        <v>45446</v>
      </c>
      <c r="C1047" t="s">
        <v>67</v>
      </c>
      <c r="D1047">
        <v>91432076</v>
      </c>
      <c r="E1047" t="s">
        <v>69</v>
      </c>
      <c r="F1047" s="50">
        <v>43658</v>
      </c>
      <c r="G1047">
        <v>18.5</v>
      </c>
      <c r="H1047">
        <v>106</v>
      </c>
      <c r="I1047">
        <v>59</v>
      </c>
      <c r="J1047" t="s">
        <v>43</v>
      </c>
      <c r="K1047" t="s">
        <v>18</v>
      </c>
      <c r="L1047" t="s">
        <v>7</v>
      </c>
      <c r="M1047" t="s">
        <v>10</v>
      </c>
      <c r="N1047">
        <v>12.4</v>
      </c>
      <c r="O1047" s="51" t="str">
        <f t="shared" si="32"/>
        <v>SIN ANEMIA</v>
      </c>
      <c r="P1047" s="2" t="str">
        <f t="shared" si="33"/>
        <v>36 A 59</v>
      </c>
    </row>
    <row r="1048" spans="1:16" x14ac:dyDescent="0.25">
      <c r="A1048">
        <v>1445</v>
      </c>
      <c r="B1048" s="50">
        <v>45446</v>
      </c>
      <c r="C1048" t="s">
        <v>67</v>
      </c>
      <c r="D1048">
        <v>91570509</v>
      </c>
      <c r="E1048" t="s">
        <v>69</v>
      </c>
      <c r="F1048" s="50">
        <v>43769</v>
      </c>
      <c r="G1048">
        <v>17</v>
      </c>
      <c r="H1048">
        <v>108.2</v>
      </c>
      <c r="I1048">
        <v>56</v>
      </c>
      <c r="J1048" t="s">
        <v>42</v>
      </c>
      <c r="K1048" t="s">
        <v>20</v>
      </c>
      <c r="L1048" t="s">
        <v>7</v>
      </c>
      <c r="M1048" t="s">
        <v>9</v>
      </c>
      <c r="N1048">
        <v>12.5</v>
      </c>
      <c r="O1048" s="51" t="str">
        <f t="shared" si="32"/>
        <v>SIN ANEMIA</v>
      </c>
      <c r="P1048" s="2" t="str">
        <f t="shared" si="33"/>
        <v>36 A 59</v>
      </c>
    </row>
    <row r="1049" spans="1:16" x14ac:dyDescent="0.25">
      <c r="A1049">
        <v>1445</v>
      </c>
      <c r="B1049" s="50">
        <v>45446</v>
      </c>
      <c r="C1049" t="s">
        <v>67</v>
      </c>
      <c r="D1049">
        <v>91582330</v>
      </c>
      <c r="E1049" t="s">
        <v>68</v>
      </c>
      <c r="F1049" s="50">
        <v>43743</v>
      </c>
      <c r="G1049">
        <v>19</v>
      </c>
      <c r="H1049">
        <v>114</v>
      </c>
      <c r="I1049">
        <v>56</v>
      </c>
      <c r="J1049" t="s">
        <v>42</v>
      </c>
      <c r="K1049" t="s">
        <v>20</v>
      </c>
      <c r="L1049" t="s">
        <v>7</v>
      </c>
      <c r="M1049" t="s">
        <v>9</v>
      </c>
      <c r="N1049">
        <v>12.7</v>
      </c>
      <c r="O1049" s="51" t="str">
        <f t="shared" si="32"/>
        <v>SIN ANEMIA</v>
      </c>
      <c r="P1049" s="2" t="str">
        <f t="shared" si="33"/>
        <v>36 A 59</v>
      </c>
    </row>
    <row r="1050" spans="1:16" x14ac:dyDescent="0.25">
      <c r="A1050">
        <v>1445</v>
      </c>
      <c r="B1050" s="50">
        <v>45446</v>
      </c>
      <c r="C1050" t="s">
        <v>67</v>
      </c>
      <c r="D1050">
        <v>91608559</v>
      </c>
      <c r="E1050" t="s">
        <v>69</v>
      </c>
      <c r="F1050" s="50">
        <v>43794</v>
      </c>
      <c r="G1050">
        <v>19</v>
      </c>
      <c r="H1050">
        <v>112</v>
      </c>
      <c r="I1050">
        <v>55</v>
      </c>
      <c r="J1050" t="s">
        <v>42</v>
      </c>
      <c r="K1050" t="s">
        <v>20</v>
      </c>
      <c r="L1050" t="s">
        <v>7</v>
      </c>
      <c r="M1050" t="s">
        <v>9</v>
      </c>
      <c r="N1050">
        <v>11</v>
      </c>
      <c r="O1050" s="51" t="str">
        <f t="shared" si="32"/>
        <v>SIN ANEMIA</v>
      </c>
      <c r="P1050" s="2" t="str">
        <f t="shared" si="33"/>
        <v>36 A 59</v>
      </c>
    </row>
    <row r="1051" spans="1:16" x14ac:dyDescent="0.25">
      <c r="A1051">
        <v>1445</v>
      </c>
      <c r="B1051" s="50">
        <v>45446</v>
      </c>
      <c r="C1051" t="s">
        <v>67</v>
      </c>
      <c r="D1051">
        <v>91610115</v>
      </c>
      <c r="E1051" t="s">
        <v>68</v>
      </c>
      <c r="F1051" s="50">
        <v>43795</v>
      </c>
      <c r="G1051">
        <v>17.3</v>
      </c>
      <c r="H1051">
        <v>107.5</v>
      </c>
      <c r="I1051">
        <v>55</v>
      </c>
      <c r="J1051" t="s">
        <v>42</v>
      </c>
      <c r="K1051" t="s">
        <v>20</v>
      </c>
      <c r="L1051" t="s">
        <v>7</v>
      </c>
      <c r="M1051" t="s">
        <v>9</v>
      </c>
      <c r="N1051">
        <v>11.7</v>
      </c>
      <c r="O1051" s="51" t="str">
        <f t="shared" si="32"/>
        <v>SIN ANEMIA</v>
      </c>
      <c r="P1051" s="2" t="str">
        <f t="shared" si="33"/>
        <v>36 A 59</v>
      </c>
    </row>
    <row r="1052" spans="1:16" x14ac:dyDescent="0.25">
      <c r="A1052">
        <v>1445</v>
      </c>
      <c r="B1052" s="50">
        <v>45446</v>
      </c>
      <c r="C1052" t="s">
        <v>67</v>
      </c>
      <c r="D1052">
        <v>91611180</v>
      </c>
      <c r="E1052" t="s">
        <v>68</v>
      </c>
      <c r="F1052" s="50">
        <v>43789</v>
      </c>
      <c r="G1052">
        <v>18</v>
      </c>
      <c r="H1052">
        <v>112</v>
      </c>
      <c r="I1052">
        <v>55</v>
      </c>
      <c r="J1052" t="s">
        <v>42</v>
      </c>
      <c r="K1052" t="s">
        <v>20</v>
      </c>
      <c r="L1052" t="s">
        <v>7</v>
      </c>
      <c r="M1052" t="s">
        <v>9</v>
      </c>
      <c r="N1052">
        <v>12.2</v>
      </c>
      <c r="O1052" s="51" t="str">
        <f t="shared" si="32"/>
        <v>SIN ANEMIA</v>
      </c>
      <c r="P1052" s="2" t="str">
        <f t="shared" si="33"/>
        <v>36 A 59</v>
      </c>
    </row>
    <row r="1053" spans="1:16" x14ac:dyDescent="0.25">
      <c r="A1053">
        <v>1445</v>
      </c>
      <c r="B1053" s="50">
        <v>45446</v>
      </c>
      <c r="C1053" t="s">
        <v>67</v>
      </c>
      <c r="D1053">
        <v>91611490</v>
      </c>
      <c r="E1053" t="s">
        <v>68</v>
      </c>
      <c r="F1053" s="50">
        <v>43796</v>
      </c>
      <c r="G1053">
        <v>18.5</v>
      </c>
      <c r="H1053">
        <v>111</v>
      </c>
      <c r="I1053">
        <v>55</v>
      </c>
      <c r="J1053" t="s">
        <v>42</v>
      </c>
      <c r="K1053" t="s">
        <v>20</v>
      </c>
      <c r="L1053" t="s">
        <v>7</v>
      </c>
      <c r="M1053" t="s">
        <v>9</v>
      </c>
      <c r="N1053">
        <v>12.7</v>
      </c>
      <c r="O1053" s="51" t="str">
        <f t="shared" si="32"/>
        <v>SIN ANEMIA</v>
      </c>
      <c r="P1053" s="2" t="str">
        <f t="shared" si="33"/>
        <v>36 A 59</v>
      </c>
    </row>
    <row r="1054" spans="1:16" x14ac:dyDescent="0.25">
      <c r="A1054">
        <v>1445</v>
      </c>
      <c r="B1054" s="50">
        <v>45446</v>
      </c>
      <c r="C1054" t="s">
        <v>67</v>
      </c>
      <c r="D1054">
        <v>91637283</v>
      </c>
      <c r="E1054" t="s">
        <v>68</v>
      </c>
      <c r="F1054" s="50">
        <v>43813</v>
      </c>
      <c r="G1054">
        <v>18</v>
      </c>
      <c r="H1054">
        <v>109</v>
      </c>
      <c r="I1054">
        <v>54</v>
      </c>
      <c r="J1054" t="s">
        <v>42</v>
      </c>
      <c r="K1054" t="s">
        <v>20</v>
      </c>
      <c r="L1054" t="s">
        <v>7</v>
      </c>
      <c r="M1054" t="s">
        <v>9</v>
      </c>
      <c r="N1054">
        <v>10.5</v>
      </c>
      <c r="O1054" s="51" t="str">
        <f t="shared" si="32"/>
        <v>LEVE</v>
      </c>
      <c r="P1054" s="2" t="str">
        <f t="shared" si="33"/>
        <v>36 A 59</v>
      </c>
    </row>
    <row r="1055" spans="1:16" x14ac:dyDescent="0.25">
      <c r="A1055">
        <v>1445</v>
      </c>
      <c r="B1055" s="50">
        <v>45446</v>
      </c>
      <c r="C1055" t="s">
        <v>67</v>
      </c>
      <c r="D1055">
        <v>91657268</v>
      </c>
      <c r="E1055" t="s">
        <v>68</v>
      </c>
      <c r="F1055" s="50">
        <v>43828</v>
      </c>
      <c r="G1055">
        <v>19</v>
      </c>
      <c r="H1055">
        <v>113</v>
      </c>
      <c r="I1055">
        <v>54</v>
      </c>
      <c r="J1055" t="s">
        <v>42</v>
      </c>
      <c r="K1055" t="s">
        <v>20</v>
      </c>
      <c r="L1055" t="s">
        <v>7</v>
      </c>
      <c r="M1055" t="s">
        <v>9</v>
      </c>
      <c r="N1055">
        <v>12.4</v>
      </c>
      <c r="O1055" s="51" t="str">
        <f t="shared" si="32"/>
        <v>SIN ANEMIA</v>
      </c>
      <c r="P1055" s="2" t="str">
        <f t="shared" si="33"/>
        <v>36 A 59</v>
      </c>
    </row>
    <row r="1056" spans="1:16" x14ac:dyDescent="0.25">
      <c r="A1056">
        <v>1445</v>
      </c>
      <c r="B1056" s="50">
        <v>45446</v>
      </c>
      <c r="C1056" t="s">
        <v>67</v>
      </c>
      <c r="D1056">
        <v>91659470</v>
      </c>
      <c r="E1056" t="s">
        <v>69</v>
      </c>
      <c r="F1056" s="50">
        <v>43830</v>
      </c>
      <c r="G1056">
        <v>20</v>
      </c>
      <c r="H1056">
        <v>114</v>
      </c>
      <c r="I1056">
        <v>54</v>
      </c>
      <c r="J1056" t="s">
        <v>42</v>
      </c>
      <c r="K1056" t="s">
        <v>20</v>
      </c>
      <c r="L1056" t="s">
        <v>7</v>
      </c>
      <c r="M1056" t="s">
        <v>9</v>
      </c>
      <c r="N1056">
        <v>11.9</v>
      </c>
      <c r="O1056" s="51" t="str">
        <f t="shared" si="32"/>
        <v>SIN ANEMIA</v>
      </c>
      <c r="P1056" s="2" t="str">
        <f t="shared" si="33"/>
        <v>36 A 59</v>
      </c>
    </row>
    <row r="1057" spans="1:16" x14ac:dyDescent="0.25">
      <c r="A1057">
        <v>1445</v>
      </c>
      <c r="B1057" s="50">
        <v>45446</v>
      </c>
      <c r="C1057" t="s">
        <v>67</v>
      </c>
      <c r="D1057">
        <v>91722583</v>
      </c>
      <c r="E1057" t="s">
        <v>69</v>
      </c>
      <c r="F1057" s="50">
        <v>43871</v>
      </c>
      <c r="G1057">
        <v>18</v>
      </c>
      <c r="H1057">
        <v>109</v>
      </c>
      <c r="I1057">
        <v>52</v>
      </c>
      <c r="J1057" t="s">
        <v>42</v>
      </c>
      <c r="K1057" t="s">
        <v>20</v>
      </c>
      <c r="L1057" t="s">
        <v>7</v>
      </c>
      <c r="M1057" t="s">
        <v>9</v>
      </c>
      <c r="N1057">
        <v>12</v>
      </c>
      <c r="O1057" s="51" t="str">
        <f t="shared" si="32"/>
        <v>SIN ANEMIA</v>
      </c>
      <c r="P1057" s="2" t="str">
        <f t="shared" si="33"/>
        <v>36 A 59</v>
      </c>
    </row>
    <row r="1058" spans="1:16" x14ac:dyDescent="0.25">
      <c r="A1058">
        <v>1445</v>
      </c>
      <c r="B1058" s="50">
        <v>45446</v>
      </c>
      <c r="C1058" t="s">
        <v>67</v>
      </c>
      <c r="D1058">
        <v>91789020</v>
      </c>
      <c r="E1058" t="s">
        <v>69</v>
      </c>
      <c r="F1058" s="50">
        <v>43915</v>
      </c>
      <c r="G1058">
        <v>18</v>
      </c>
      <c r="H1058">
        <v>112</v>
      </c>
      <c r="I1058">
        <v>51</v>
      </c>
      <c r="J1058" t="s">
        <v>42</v>
      </c>
      <c r="K1058" t="s">
        <v>20</v>
      </c>
      <c r="L1058" t="s">
        <v>7</v>
      </c>
      <c r="M1058" t="s">
        <v>9</v>
      </c>
      <c r="N1058">
        <v>10.4</v>
      </c>
      <c r="O1058" s="51" t="str">
        <f t="shared" si="32"/>
        <v>LEVE</v>
      </c>
      <c r="P1058" s="2" t="str">
        <f t="shared" si="33"/>
        <v>36 A 59</v>
      </c>
    </row>
    <row r="1059" spans="1:16" x14ac:dyDescent="0.25">
      <c r="A1059">
        <v>1443</v>
      </c>
      <c r="B1059" s="50">
        <v>45446</v>
      </c>
      <c r="C1059" t="s">
        <v>67</v>
      </c>
      <c r="D1059">
        <v>91870790</v>
      </c>
      <c r="E1059" t="s">
        <v>69</v>
      </c>
      <c r="F1059" s="50">
        <v>43979</v>
      </c>
      <c r="G1059">
        <v>15.4</v>
      </c>
      <c r="H1059">
        <v>98.4</v>
      </c>
      <c r="I1059">
        <v>49</v>
      </c>
      <c r="J1059" t="s">
        <v>43</v>
      </c>
      <c r="K1059" t="s">
        <v>19</v>
      </c>
      <c r="L1059" t="s">
        <v>7</v>
      </c>
      <c r="M1059" t="s">
        <v>7</v>
      </c>
      <c r="N1059">
        <v>12</v>
      </c>
      <c r="O1059" s="51" t="str">
        <f t="shared" si="32"/>
        <v>SIN ANEMIA</v>
      </c>
      <c r="P1059" s="2" t="str">
        <f t="shared" si="33"/>
        <v>36 A 59</v>
      </c>
    </row>
    <row r="1060" spans="1:16" x14ac:dyDescent="0.25">
      <c r="A1060">
        <v>1445</v>
      </c>
      <c r="B1060" s="50">
        <v>45446</v>
      </c>
      <c r="C1060" t="s">
        <v>67</v>
      </c>
      <c r="D1060">
        <v>91913681</v>
      </c>
      <c r="E1060" t="s">
        <v>68</v>
      </c>
      <c r="F1060" s="50">
        <v>44014</v>
      </c>
      <c r="G1060">
        <v>22</v>
      </c>
      <c r="H1060">
        <v>108</v>
      </c>
      <c r="I1060">
        <v>47</v>
      </c>
      <c r="J1060" t="s">
        <v>42</v>
      </c>
      <c r="K1060" t="s">
        <v>20</v>
      </c>
      <c r="L1060" t="s">
        <v>7</v>
      </c>
      <c r="M1060" t="s">
        <v>9</v>
      </c>
      <c r="N1060">
        <v>12.6</v>
      </c>
      <c r="O1060" s="51" t="str">
        <f t="shared" si="32"/>
        <v>SIN ANEMIA</v>
      </c>
      <c r="P1060" s="2" t="str">
        <f t="shared" si="33"/>
        <v>36 A 59</v>
      </c>
    </row>
    <row r="1061" spans="1:16" x14ac:dyDescent="0.25">
      <c r="A1061">
        <v>1445</v>
      </c>
      <c r="B1061" s="50">
        <v>45446</v>
      </c>
      <c r="C1061" t="s">
        <v>67</v>
      </c>
      <c r="D1061">
        <v>91989430</v>
      </c>
      <c r="E1061" t="s">
        <v>69</v>
      </c>
      <c r="F1061" s="50">
        <v>44070</v>
      </c>
      <c r="G1061">
        <v>18.2</v>
      </c>
      <c r="H1061">
        <v>101.1</v>
      </c>
      <c r="I1061">
        <v>46</v>
      </c>
      <c r="J1061" t="s">
        <v>42</v>
      </c>
      <c r="K1061" t="s">
        <v>20</v>
      </c>
      <c r="L1061" t="s">
        <v>7</v>
      </c>
      <c r="M1061" t="s">
        <v>9</v>
      </c>
      <c r="N1061">
        <v>11</v>
      </c>
      <c r="O1061" s="51" t="str">
        <f t="shared" si="32"/>
        <v>SIN ANEMIA</v>
      </c>
      <c r="P1061" s="2" t="str">
        <f t="shared" si="33"/>
        <v>36 A 59</v>
      </c>
    </row>
    <row r="1062" spans="1:16" x14ac:dyDescent="0.25">
      <c r="A1062">
        <v>1445</v>
      </c>
      <c r="B1062" s="50">
        <v>45446</v>
      </c>
      <c r="C1062" t="s">
        <v>67</v>
      </c>
      <c r="D1062">
        <v>92053199</v>
      </c>
      <c r="E1062" t="s">
        <v>69</v>
      </c>
      <c r="F1062" s="50">
        <v>44112</v>
      </c>
      <c r="G1062">
        <v>15.1</v>
      </c>
      <c r="H1062">
        <v>99.2</v>
      </c>
      <c r="I1062">
        <v>44</v>
      </c>
      <c r="J1062" t="s">
        <v>42</v>
      </c>
      <c r="K1062" t="s">
        <v>20</v>
      </c>
      <c r="L1062" t="s">
        <v>7</v>
      </c>
      <c r="M1062" t="s">
        <v>9</v>
      </c>
      <c r="N1062">
        <v>10.5</v>
      </c>
      <c r="O1062" s="51" t="str">
        <f t="shared" si="32"/>
        <v>LEVE</v>
      </c>
      <c r="P1062" s="2" t="str">
        <f t="shared" si="33"/>
        <v>36 A 59</v>
      </c>
    </row>
    <row r="1063" spans="1:16" x14ac:dyDescent="0.25">
      <c r="A1063">
        <v>1445</v>
      </c>
      <c r="B1063" s="50">
        <v>45446</v>
      </c>
      <c r="C1063" t="s">
        <v>67</v>
      </c>
      <c r="D1063">
        <v>92199965</v>
      </c>
      <c r="E1063" t="s">
        <v>68</v>
      </c>
      <c r="F1063" s="50">
        <v>44216</v>
      </c>
      <c r="G1063">
        <v>19.3</v>
      </c>
      <c r="H1063">
        <v>98.5</v>
      </c>
      <c r="I1063">
        <v>41</v>
      </c>
      <c r="J1063" t="s">
        <v>42</v>
      </c>
      <c r="K1063" t="s">
        <v>20</v>
      </c>
      <c r="L1063" t="s">
        <v>7</v>
      </c>
      <c r="M1063" t="s">
        <v>9</v>
      </c>
      <c r="N1063">
        <v>11.4</v>
      </c>
      <c r="O1063" s="51" t="str">
        <f t="shared" si="32"/>
        <v>SIN ANEMIA</v>
      </c>
      <c r="P1063" s="2" t="str">
        <f t="shared" si="33"/>
        <v>36 A 59</v>
      </c>
    </row>
    <row r="1064" spans="1:16" x14ac:dyDescent="0.25">
      <c r="A1064">
        <v>1445</v>
      </c>
      <c r="B1064" s="50">
        <v>45446</v>
      </c>
      <c r="C1064" t="s">
        <v>67</v>
      </c>
      <c r="D1064">
        <v>92235977</v>
      </c>
      <c r="E1064" t="s">
        <v>69</v>
      </c>
      <c r="F1064" s="50">
        <v>44243</v>
      </c>
      <c r="G1064">
        <v>15.2</v>
      </c>
      <c r="H1064">
        <v>93.8</v>
      </c>
      <c r="I1064">
        <v>40</v>
      </c>
      <c r="J1064" t="s">
        <v>42</v>
      </c>
      <c r="K1064" t="s">
        <v>20</v>
      </c>
      <c r="L1064" t="s">
        <v>7</v>
      </c>
      <c r="M1064" t="s">
        <v>9</v>
      </c>
      <c r="N1064">
        <v>11.1</v>
      </c>
      <c r="O1064" s="51" t="str">
        <f t="shared" si="32"/>
        <v>SIN ANEMIA</v>
      </c>
      <c r="P1064" s="2" t="str">
        <f t="shared" si="33"/>
        <v>36 A 59</v>
      </c>
    </row>
    <row r="1065" spans="1:16" x14ac:dyDescent="0.25">
      <c r="A1065">
        <v>1445</v>
      </c>
      <c r="B1065" s="50">
        <v>45446</v>
      </c>
      <c r="C1065" t="s">
        <v>67</v>
      </c>
      <c r="D1065">
        <v>92261754</v>
      </c>
      <c r="E1065" t="s">
        <v>68</v>
      </c>
      <c r="F1065" s="50">
        <v>44263</v>
      </c>
      <c r="G1065">
        <v>14.8</v>
      </c>
      <c r="H1065">
        <v>94</v>
      </c>
      <c r="I1065">
        <v>39</v>
      </c>
      <c r="J1065" t="s">
        <v>42</v>
      </c>
      <c r="K1065" t="s">
        <v>20</v>
      </c>
      <c r="L1065" t="s">
        <v>7</v>
      </c>
      <c r="M1065" t="s">
        <v>9</v>
      </c>
      <c r="N1065">
        <v>10.4</v>
      </c>
      <c r="O1065" s="51" t="str">
        <f t="shared" si="32"/>
        <v>LEVE</v>
      </c>
      <c r="P1065" s="2" t="str">
        <f t="shared" si="33"/>
        <v>36 A 59</v>
      </c>
    </row>
    <row r="1066" spans="1:16" x14ac:dyDescent="0.25">
      <c r="A1066">
        <v>1445</v>
      </c>
      <c r="B1066" s="50">
        <v>45446</v>
      </c>
      <c r="C1066" t="s">
        <v>67</v>
      </c>
      <c r="D1066">
        <v>92915892</v>
      </c>
      <c r="E1066" t="s">
        <v>69</v>
      </c>
      <c r="F1066" s="50">
        <v>44713</v>
      </c>
      <c r="G1066">
        <v>10.8</v>
      </c>
      <c r="H1066">
        <v>84</v>
      </c>
      <c r="I1066">
        <v>24</v>
      </c>
      <c r="J1066" t="s">
        <v>42</v>
      </c>
      <c r="K1066" t="s">
        <v>20</v>
      </c>
      <c r="L1066" t="s">
        <v>7</v>
      </c>
      <c r="M1066" t="s">
        <v>9</v>
      </c>
      <c r="N1066">
        <v>11</v>
      </c>
      <c r="O1066" s="51" t="str">
        <f t="shared" si="32"/>
        <v>SIN ANEMIA</v>
      </c>
      <c r="P1066" s="2" t="str">
        <f t="shared" si="33"/>
        <v>6 A 35M</v>
      </c>
    </row>
    <row r="1067" spans="1:16" x14ac:dyDescent="0.25">
      <c r="A1067">
        <v>1451</v>
      </c>
      <c r="B1067" s="50">
        <v>45446</v>
      </c>
      <c r="C1067" t="s">
        <v>67</v>
      </c>
      <c r="D1067">
        <v>92919708</v>
      </c>
      <c r="E1067" t="s">
        <v>68</v>
      </c>
      <c r="F1067" s="50">
        <v>44715</v>
      </c>
      <c r="G1067">
        <v>11.3</v>
      </c>
      <c r="H1067">
        <v>78.099999999999994</v>
      </c>
      <c r="I1067">
        <v>24</v>
      </c>
      <c r="J1067" t="s">
        <v>41</v>
      </c>
      <c r="K1067" t="s">
        <v>29</v>
      </c>
      <c r="L1067" t="s">
        <v>7</v>
      </c>
      <c r="M1067" t="s">
        <v>15</v>
      </c>
      <c r="N1067">
        <v>11.3</v>
      </c>
      <c r="O1067" s="51" t="str">
        <f t="shared" si="32"/>
        <v>SIN ANEMIA</v>
      </c>
      <c r="P1067" s="2" t="str">
        <f t="shared" si="33"/>
        <v>6 A 35M</v>
      </c>
    </row>
    <row r="1068" spans="1:16" x14ac:dyDescent="0.25">
      <c r="A1068">
        <v>1443</v>
      </c>
      <c r="B1068" s="50">
        <v>45446</v>
      </c>
      <c r="C1068" t="s">
        <v>67</v>
      </c>
      <c r="D1068">
        <v>92968415</v>
      </c>
      <c r="E1068" t="s">
        <v>69</v>
      </c>
      <c r="F1068" s="50">
        <v>44751</v>
      </c>
      <c r="G1068">
        <v>11.7</v>
      </c>
      <c r="H1068">
        <v>83</v>
      </c>
      <c r="I1068">
        <v>23</v>
      </c>
      <c r="J1068" t="s">
        <v>43</v>
      </c>
      <c r="K1068" t="s">
        <v>19</v>
      </c>
      <c r="L1068" t="s">
        <v>7</v>
      </c>
      <c r="M1068" t="s">
        <v>7</v>
      </c>
      <c r="N1068">
        <v>12</v>
      </c>
      <c r="O1068" s="51" t="str">
        <f t="shared" si="32"/>
        <v>SIN ANEMIA</v>
      </c>
      <c r="P1068" s="2" t="str">
        <f t="shared" si="33"/>
        <v>6 A 35M</v>
      </c>
    </row>
    <row r="1069" spans="1:16" x14ac:dyDescent="0.25">
      <c r="A1069">
        <v>1444</v>
      </c>
      <c r="B1069" s="50">
        <v>45446</v>
      </c>
      <c r="C1069" t="s">
        <v>67</v>
      </c>
      <c r="D1069">
        <v>93136065</v>
      </c>
      <c r="E1069" t="s">
        <v>69</v>
      </c>
      <c r="F1069" s="50">
        <v>44877</v>
      </c>
      <c r="G1069">
        <v>119</v>
      </c>
      <c r="H1069">
        <v>81</v>
      </c>
      <c r="I1069">
        <v>19</v>
      </c>
      <c r="J1069" t="s">
        <v>43</v>
      </c>
      <c r="K1069" t="s">
        <v>18</v>
      </c>
      <c r="L1069" t="s">
        <v>7</v>
      </c>
      <c r="M1069" t="s">
        <v>10</v>
      </c>
      <c r="N1069">
        <v>11.8</v>
      </c>
      <c r="O1069" s="51" t="str">
        <f t="shared" si="32"/>
        <v>SIN ANEMIA</v>
      </c>
      <c r="P1069" s="2" t="str">
        <f t="shared" si="33"/>
        <v>6 A 35M</v>
      </c>
    </row>
    <row r="1070" spans="1:16" x14ac:dyDescent="0.25">
      <c r="A1070">
        <v>1445</v>
      </c>
      <c r="B1070" s="50">
        <v>45446</v>
      </c>
      <c r="C1070" t="s">
        <v>67</v>
      </c>
      <c r="D1070">
        <v>93330674</v>
      </c>
      <c r="E1070" t="s">
        <v>69</v>
      </c>
      <c r="F1070" s="50">
        <v>45019</v>
      </c>
      <c r="G1070">
        <v>10.8</v>
      </c>
      <c r="H1070">
        <v>76</v>
      </c>
      <c r="I1070">
        <v>14</v>
      </c>
      <c r="J1070" t="s">
        <v>42</v>
      </c>
      <c r="K1070" t="s">
        <v>20</v>
      </c>
      <c r="L1070" t="s">
        <v>7</v>
      </c>
      <c r="M1070" t="s">
        <v>9</v>
      </c>
      <c r="N1070">
        <v>11</v>
      </c>
      <c r="O1070" s="51" t="str">
        <f t="shared" si="32"/>
        <v>SIN ANEMIA</v>
      </c>
      <c r="P1070" s="2" t="str">
        <f t="shared" si="33"/>
        <v>6 A 35M</v>
      </c>
    </row>
    <row r="1071" spans="1:16" x14ac:dyDescent="0.25">
      <c r="A1071">
        <v>1450</v>
      </c>
      <c r="B1071" s="50">
        <v>45446</v>
      </c>
      <c r="C1071" t="s">
        <v>67</v>
      </c>
      <c r="D1071">
        <v>93408735</v>
      </c>
      <c r="E1071" t="s">
        <v>69</v>
      </c>
      <c r="F1071" s="50">
        <v>45078</v>
      </c>
      <c r="G1071">
        <v>8.86</v>
      </c>
      <c r="H1071">
        <v>72</v>
      </c>
      <c r="I1071">
        <v>12</v>
      </c>
      <c r="J1071" t="s">
        <v>41</v>
      </c>
      <c r="K1071" t="s">
        <v>28</v>
      </c>
      <c r="L1071" t="s">
        <v>7</v>
      </c>
      <c r="M1071" t="s">
        <v>15</v>
      </c>
      <c r="N1071">
        <v>10.8</v>
      </c>
      <c r="O1071" s="51" t="str">
        <f t="shared" si="32"/>
        <v>SIN ANEMIA</v>
      </c>
      <c r="P1071" s="2" t="str">
        <f t="shared" si="33"/>
        <v>6 A 35M</v>
      </c>
    </row>
    <row r="1072" spans="1:16" x14ac:dyDescent="0.25">
      <c r="A1072">
        <v>1450</v>
      </c>
      <c r="B1072" s="50">
        <v>45446</v>
      </c>
      <c r="C1072" t="s">
        <v>67</v>
      </c>
      <c r="D1072">
        <v>93562660</v>
      </c>
      <c r="E1072" t="s">
        <v>69</v>
      </c>
      <c r="F1072" s="50">
        <v>45200</v>
      </c>
      <c r="G1072">
        <v>7.49</v>
      </c>
      <c r="H1072">
        <v>66.3</v>
      </c>
      <c r="I1072">
        <v>8</v>
      </c>
      <c r="J1072" t="s">
        <v>41</v>
      </c>
      <c r="K1072" t="s">
        <v>28</v>
      </c>
      <c r="L1072" t="s">
        <v>7</v>
      </c>
      <c r="M1072" t="s">
        <v>15</v>
      </c>
      <c r="N1072">
        <v>10.9</v>
      </c>
      <c r="O1072" s="51" t="str">
        <f t="shared" si="32"/>
        <v>SIN ANEMIA</v>
      </c>
      <c r="P1072" s="2" t="str">
        <f t="shared" si="33"/>
        <v>6 A 35M</v>
      </c>
    </row>
    <row r="1073" spans="1:16" x14ac:dyDescent="0.25">
      <c r="A1073">
        <v>1443</v>
      </c>
      <c r="B1073" s="50">
        <v>45446</v>
      </c>
      <c r="C1073" t="s">
        <v>67</v>
      </c>
      <c r="D1073">
        <v>93637583</v>
      </c>
      <c r="E1073" t="s">
        <v>68</v>
      </c>
      <c r="F1073" s="50">
        <v>45263</v>
      </c>
      <c r="G1073">
        <v>6.8</v>
      </c>
      <c r="H1073">
        <v>65.5</v>
      </c>
      <c r="I1073">
        <v>6</v>
      </c>
      <c r="J1073" t="s">
        <v>43</v>
      </c>
      <c r="K1073" t="s">
        <v>19</v>
      </c>
      <c r="L1073" t="s">
        <v>7</v>
      </c>
      <c r="M1073" t="s">
        <v>7</v>
      </c>
      <c r="N1073">
        <v>12.1</v>
      </c>
      <c r="O1073" s="51" t="str">
        <f t="shared" si="32"/>
        <v>SIN ANEMIA</v>
      </c>
      <c r="P1073" s="2" t="str">
        <f t="shared" si="33"/>
        <v>6 A 35M</v>
      </c>
    </row>
    <row r="1074" spans="1:16" x14ac:dyDescent="0.25">
      <c r="A1074">
        <v>1446</v>
      </c>
      <c r="B1074" s="50">
        <v>45446</v>
      </c>
      <c r="C1074" t="s">
        <v>67</v>
      </c>
      <c r="D1074">
        <v>93637876</v>
      </c>
      <c r="E1074" t="s">
        <v>69</v>
      </c>
      <c r="F1074" s="50">
        <v>45263</v>
      </c>
      <c r="G1074">
        <v>8.6999999999999993</v>
      </c>
      <c r="H1074">
        <v>66.599999999999994</v>
      </c>
      <c r="I1074">
        <v>6</v>
      </c>
      <c r="J1074" t="s">
        <v>41</v>
      </c>
      <c r="K1074" t="s">
        <v>22</v>
      </c>
      <c r="L1074" t="s">
        <v>7</v>
      </c>
      <c r="M1074" t="s">
        <v>17</v>
      </c>
      <c r="N1074">
        <v>12.2</v>
      </c>
      <c r="O1074" s="51" t="str">
        <f t="shared" si="32"/>
        <v>SIN ANEMIA</v>
      </c>
      <c r="P1074" s="2" t="str">
        <f t="shared" si="33"/>
        <v>6 A 35M</v>
      </c>
    </row>
    <row r="1075" spans="1:16" x14ac:dyDescent="0.25">
      <c r="A1075">
        <v>1446</v>
      </c>
      <c r="B1075" s="50">
        <v>45445</v>
      </c>
      <c r="C1075" t="s">
        <v>67</v>
      </c>
      <c r="D1075">
        <v>92915306</v>
      </c>
      <c r="E1075" t="s">
        <v>68</v>
      </c>
      <c r="F1075" s="50">
        <v>44712</v>
      </c>
      <c r="G1075">
        <v>14.6</v>
      </c>
      <c r="H1075">
        <v>89.5</v>
      </c>
      <c r="I1075">
        <v>25</v>
      </c>
      <c r="J1075" t="s">
        <v>41</v>
      </c>
      <c r="K1075" t="s">
        <v>22</v>
      </c>
      <c r="L1075" t="s">
        <v>7</v>
      </c>
      <c r="M1075" t="s">
        <v>17</v>
      </c>
      <c r="N1075">
        <v>11.6</v>
      </c>
      <c r="O1075" s="51" t="str">
        <f t="shared" si="32"/>
        <v>SIN ANEMIA</v>
      </c>
      <c r="P1075" s="2" t="str">
        <f t="shared" si="33"/>
        <v>6 A 35M</v>
      </c>
    </row>
    <row r="1076" spans="1:16" x14ac:dyDescent="0.25">
      <c r="A1076">
        <v>1444</v>
      </c>
      <c r="B1076" s="50">
        <v>45444</v>
      </c>
      <c r="C1076" t="s">
        <v>67</v>
      </c>
      <c r="D1076">
        <v>91784941</v>
      </c>
      <c r="E1076" t="s">
        <v>69</v>
      </c>
      <c r="F1076" s="50">
        <v>43911</v>
      </c>
      <c r="G1076">
        <v>15.7</v>
      </c>
      <c r="H1076">
        <v>100.7</v>
      </c>
      <c r="I1076">
        <v>51</v>
      </c>
      <c r="J1076" t="s">
        <v>43</v>
      </c>
      <c r="K1076" t="s">
        <v>18</v>
      </c>
      <c r="L1076" t="s">
        <v>7</v>
      </c>
      <c r="M1076" t="s">
        <v>10</v>
      </c>
      <c r="N1076">
        <v>13.3</v>
      </c>
      <c r="O1076" s="51" t="str">
        <f t="shared" si="32"/>
        <v>SIN ANEMIA</v>
      </c>
      <c r="P1076" s="2" t="str">
        <f t="shared" si="33"/>
        <v>36 A 59</v>
      </c>
    </row>
    <row r="1077" spans="1:16" x14ac:dyDescent="0.25">
      <c r="A1077">
        <v>1448</v>
      </c>
      <c r="B1077" s="50">
        <v>45444</v>
      </c>
      <c r="C1077" t="s">
        <v>67</v>
      </c>
      <c r="D1077">
        <v>91824429</v>
      </c>
      <c r="E1077" t="s">
        <v>69</v>
      </c>
      <c r="F1077" s="50">
        <v>43943</v>
      </c>
      <c r="G1077">
        <v>17.2</v>
      </c>
      <c r="H1077">
        <v>99.2</v>
      </c>
      <c r="I1077">
        <v>50</v>
      </c>
      <c r="J1077" t="s">
        <v>43</v>
      </c>
      <c r="K1077" t="s">
        <v>23</v>
      </c>
      <c r="L1077" t="s">
        <v>7</v>
      </c>
      <c r="M1077" t="s">
        <v>70</v>
      </c>
      <c r="N1077">
        <v>11.4</v>
      </c>
      <c r="O1077" s="51" t="str">
        <f t="shared" si="32"/>
        <v>SIN ANEMIA</v>
      </c>
      <c r="P1077" s="2" t="str">
        <f t="shared" si="33"/>
        <v>36 A 59</v>
      </c>
    </row>
    <row r="1078" spans="1:16" x14ac:dyDescent="0.25">
      <c r="A1078">
        <v>1445</v>
      </c>
      <c r="B1078" s="50">
        <v>45444</v>
      </c>
      <c r="C1078" t="s">
        <v>67</v>
      </c>
      <c r="D1078">
        <v>92380530</v>
      </c>
      <c r="E1078" t="s">
        <v>68</v>
      </c>
      <c r="F1078" s="50">
        <v>44345</v>
      </c>
      <c r="G1078">
        <v>19.100000000000001</v>
      </c>
      <c r="H1078">
        <v>98.2</v>
      </c>
      <c r="I1078">
        <v>37</v>
      </c>
      <c r="J1078" t="s">
        <v>42</v>
      </c>
      <c r="K1078" t="s">
        <v>20</v>
      </c>
      <c r="L1078" t="s">
        <v>7</v>
      </c>
      <c r="M1078" t="s">
        <v>9</v>
      </c>
      <c r="N1078">
        <v>11</v>
      </c>
      <c r="O1078" s="51" t="str">
        <f t="shared" si="32"/>
        <v>SIN ANEMIA</v>
      </c>
      <c r="P1078" s="2" t="str">
        <f t="shared" si="33"/>
        <v>36 A 59</v>
      </c>
    </row>
    <row r="1079" spans="1:16" x14ac:dyDescent="0.25">
      <c r="A1079">
        <v>1449</v>
      </c>
      <c r="B1079" s="50">
        <v>45444</v>
      </c>
      <c r="C1079" t="s">
        <v>67</v>
      </c>
      <c r="D1079">
        <v>92512833</v>
      </c>
      <c r="E1079" t="s">
        <v>69</v>
      </c>
      <c r="F1079" s="50">
        <v>44436</v>
      </c>
      <c r="G1079">
        <v>13</v>
      </c>
      <c r="H1079">
        <v>86.1</v>
      </c>
      <c r="I1079">
        <v>34</v>
      </c>
      <c r="J1079" t="s">
        <v>41</v>
      </c>
      <c r="K1079" t="s">
        <v>21</v>
      </c>
      <c r="L1079" t="s">
        <v>7</v>
      </c>
      <c r="M1079" t="s">
        <v>15</v>
      </c>
      <c r="N1079">
        <v>11.5</v>
      </c>
      <c r="O1079" s="51" t="str">
        <f t="shared" si="32"/>
        <v>SIN ANEMIA</v>
      </c>
      <c r="P1079" s="2" t="str">
        <f t="shared" si="33"/>
        <v>6 A 35M</v>
      </c>
    </row>
    <row r="1080" spans="1:16" x14ac:dyDescent="0.25">
      <c r="A1080">
        <v>1443</v>
      </c>
      <c r="B1080" s="50">
        <v>45444</v>
      </c>
      <c r="C1080" t="s">
        <v>67</v>
      </c>
      <c r="D1080">
        <v>93100971</v>
      </c>
      <c r="E1080" t="s">
        <v>68</v>
      </c>
      <c r="F1080" s="50">
        <v>44849</v>
      </c>
      <c r="G1080">
        <v>14</v>
      </c>
      <c r="H1080">
        <v>85</v>
      </c>
      <c r="I1080">
        <v>20</v>
      </c>
      <c r="J1080" t="s">
        <v>43</v>
      </c>
      <c r="K1080" t="s">
        <v>19</v>
      </c>
      <c r="L1080" t="s">
        <v>7</v>
      </c>
      <c r="M1080" t="s">
        <v>7</v>
      </c>
      <c r="N1080">
        <v>12</v>
      </c>
      <c r="O1080" s="51" t="str">
        <f t="shared" si="32"/>
        <v>SIN ANEMIA</v>
      </c>
      <c r="P1080" s="2" t="str">
        <f t="shared" si="33"/>
        <v>6 A 35M</v>
      </c>
    </row>
    <row r="1081" spans="1:16" x14ac:dyDescent="0.25">
      <c r="A1081">
        <v>1445</v>
      </c>
      <c r="B1081" s="50">
        <v>45444</v>
      </c>
      <c r="C1081" t="s">
        <v>67</v>
      </c>
      <c r="D1081">
        <v>93139316</v>
      </c>
      <c r="E1081" t="s">
        <v>69</v>
      </c>
      <c r="F1081" s="50">
        <v>44879</v>
      </c>
      <c r="G1081">
        <v>10.9</v>
      </c>
      <c r="H1081">
        <v>81.3</v>
      </c>
      <c r="I1081">
        <v>19</v>
      </c>
      <c r="J1081" t="s">
        <v>42</v>
      </c>
      <c r="K1081" t="s">
        <v>20</v>
      </c>
      <c r="L1081" t="s">
        <v>7</v>
      </c>
      <c r="M1081" t="s">
        <v>9</v>
      </c>
      <c r="N1081">
        <v>11.3</v>
      </c>
      <c r="O1081" s="51" t="str">
        <f t="shared" si="32"/>
        <v>SIN ANEMIA</v>
      </c>
      <c r="P1081" s="2" t="str">
        <f t="shared" si="33"/>
        <v>6 A 35M</v>
      </c>
    </row>
    <row r="1082" spans="1:16" x14ac:dyDescent="0.25">
      <c r="A1082">
        <v>1443</v>
      </c>
      <c r="B1082" s="50">
        <v>45444</v>
      </c>
      <c r="C1082" t="s">
        <v>67</v>
      </c>
      <c r="D1082">
        <v>93161393</v>
      </c>
      <c r="E1082" t="s">
        <v>69</v>
      </c>
      <c r="F1082" s="50">
        <v>44896</v>
      </c>
      <c r="G1082">
        <v>10.4</v>
      </c>
      <c r="H1082">
        <v>80.7</v>
      </c>
      <c r="I1082">
        <v>18</v>
      </c>
      <c r="J1082" t="s">
        <v>43</v>
      </c>
      <c r="K1082" t="s">
        <v>19</v>
      </c>
      <c r="L1082" t="s">
        <v>7</v>
      </c>
      <c r="M1082" t="s">
        <v>7</v>
      </c>
      <c r="N1082">
        <v>11.8</v>
      </c>
      <c r="O1082" s="51" t="str">
        <f t="shared" si="32"/>
        <v>SIN ANEMIA</v>
      </c>
      <c r="P1082" s="2" t="str">
        <f t="shared" si="33"/>
        <v>6 A 35M</v>
      </c>
    </row>
    <row r="1083" spans="1:16" x14ac:dyDescent="0.25">
      <c r="A1083">
        <v>1443</v>
      </c>
      <c r="B1083" s="50">
        <v>45444</v>
      </c>
      <c r="C1083" t="s">
        <v>67</v>
      </c>
      <c r="D1083">
        <v>93405349</v>
      </c>
      <c r="E1083" t="s">
        <v>69</v>
      </c>
      <c r="F1083" s="50">
        <v>45076</v>
      </c>
      <c r="G1083">
        <v>9.9</v>
      </c>
      <c r="H1083">
        <v>75</v>
      </c>
      <c r="I1083">
        <v>13</v>
      </c>
      <c r="J1083" t="s">
        <v>43</v>
      </c>
      <c r="K1083" t="s">
        <v>19</v>
      </c>
      <c r="L1083" t="s">
        <v>7</v>
      </c>
      <c r="M1083" t="s">
        <v>7</v>
      </c>
      <c r="N1083">
        <v>10.5</v>
      </c>
      <c r="O1083" s="51" t="str">
        <f t="shared" si="32"/>
        <v>SIN ANEMIA</v>
      </c>
      <c r="P1083" s="2" t="str">
        <f t="shared" si="33"/>
        <v>6 A 35M</v>
      </c>
    </row>
    <row r="1084" spans="1:16" x14ac:dyDescent="0.25">
      <c r="A1084">
        <v>1445</v>
      </c>
      <c r="B1084" s="50">
        <v>45444</v>
      </c>
      <c r="C1084" t="s">
        <v>67</v>
      </c>
      <c r="D1084">
        <v>93504760</v>
      </c>
      <c r="E1084" t="s">
        <v>68</v>
      </c>
      <c r="F1084" s="50">
        <v>45154</v>
      </c>
      <c r="G1084">
        <v>8.6</v>
      </c>
      <c r="H1084">
        <v>70.099999999999994</v>
      </c>
      <c r="I1084">
        <v>10</v>
      </c>
      <c r="J1084" t="s">
        <v>42</v>
      </c>
      <c r="K1084" t="s">
        <v>20</v>
      </c>
      <c r="L1084" t="s">
        <v>7</v>
      </c>
      <c r="M1084" t="s">
        <v>9</v>
      </c>
      <c r="N1084">
        <v>11.2</v>
      </c>
      <c r="O1084" s="51" t="str">
        <f t="shared" si="32"/>
        <v>SIN ANEMIA</v>
      </c>
      <c r="P1084" s="2" t="str">
        <f t="shared" si="33"/>
        <v>6 A 35M</v>
      </c>
    </row>
    <row r="1085" spans="1:16" x14ac:dyDescent="0.25">
      <c r="A1085">
        <v>1444</v>
      </c>
      <c r="B1085" s="50">
        <v>45444</v>
      </c>
      <c r="C1085" t="s">
        <v>67</v>
      </c>
      <c r="D1085">
        <v>93600163</v>
      </c>
      <c r="E1085" t="s">
        <v>69</v>
      </c>
      <c r="F1085" s="50">
        <v>45231</v>
      </c>
      <c r="G1085">
        <v>8.48</v>
      </c>
      <c r="H1085">
        <v>67.599999999999994</v>
      </c>
      <c r="I1085">
        <v>7</v>
      </c>
      <c r="J1085" t="s">
        <v>43</v>
      </c>
      <c r="K1085" t="s">
        <v>18</v>
      </c>
      <c r="L1085" t="s">
        <v>7</v>
      </c>
      <c r="M1085" t="s">
        <v>10</v>
      </c>
      <c r="N1085">
        <v>11.6</v>
      </c>
      <c r="O1085" s="51" t="str">
        <f t="shared" si="32"/>
        <v>SIN ANEMIA</v>
      </c>
      <c r="P1085" s="2" t="str">
        <f t="shared" si="33"/>
        <v>6 A 35M</v>
      </c>
    </row>
    <row r="1086" spans="1:16" x14ac:dyDescent="0.25">
      <c r="A1086">
        <v>1443</v>
      </c>
      <c r="B1086" s="50">
        <v>45443</v>
      </c>
      <c r="C1086" t="s">
        <v>67</v>
      </c>
      <c r="D1086">
        <v>91600432</v>
      </c>
      <c r="E1086" t="s">
        <v>69</v>
      </c>
      <c r="F1086" s="50">
        <v>43789</v>
      </c>
      <c r="G1086">
        <v>19.7</v>
      </c>
      <c r="H1086">
        <v>105.6</v>
      </c>
      <c r="I1086">
        <v>54</v>
      </c>
      <c r="J1086" t="s">
        <v>43</v>
      </c>
      <c r="K1086" t="s">
        <v>19</v>
      </c>
      <c r="L1086" t="s">
        <v>7</v>
      </c>
      <c r="M1086" t="s">
        <v>7</v>
      </c>
      <c r="N1086">
        <v>11.9</v>
      </c>
      <c r="O1086" s="51" t="str">
        <f t="shared" si="32"/>
        <v>SIN ANEMIA</v>
      </c>
      <c r="P1086" s="2" t="str">
        <f t="shared" si="33"/>
        <v>36 A 59</v>
      </c>
    </row>
    <row r="1087" spans="1:16" x14ac:dyDescent="0.25">
      <c r="A1087">
        <v>1446</v>
      </c>
      <c r="B1087" s="50">
        <v>45443</v>
      </c>
      <c r="C1087" t="s">
        <v>67</v>
      </c>
      <c r="D1087">
        <v>92373874</v>
      </c>
      <c r="E1087" t="s">
        <v>69</v>
      </c>
      <c r="F1087" s="50">
        <v>44341</v>
      </c>
      <c r="G1087">
        <v>18.5</v>
      </c>
      <c r="H1087">
        <v>96.6</v>
      </c>
      <c r="I1087">
        <v>36</v>
      </c>
      <c r="J1087" t="s">
        <v>41</v>
      </c>
      <c r="K1087" t="s">
        <v>22</v>
      </c>
      <c r="L1087" t="s">
        <v>7</v>
      </c>
      <c r="M1087" t="s">
        <v>17</v>
      </c>
      <c r="N1087">
        <v>11.3</v>
      </c>
      <c r="O1087" s="51" t="str">
        <f t="shared" si="32"/>
        <v>SIN ANEMIA</v>
      </c>
      <c r="P1087" s="2" t="str">
        <f t="shared" si="33"/>
        <v>36 A 59</v>
      </c>
    </row>
    <row r="1088" spans="1:16" x14ac:dyDescent="0.25">
      <c r="A1088">
        <v>1443</v>
      </c>
      <c r="B1088" s="50">
        <v>45443</v>
      </c>
      <c r="C1088" t="s">
        <v>67</v>
      </c>
      <c r="D1088">
        <v>92913848</v>
      </c>
      <c r="E1088" t="s">
        <v>68</v>
      </c>
      <c r="F1088" s="50">
        <v>44711</v>
      </c>
      <c r="G1088">
        <v>12.01</v>
      </c>
      <c r="H1088">
        <v>87.8</v>
      </c>
      <c r="I1088">
        <v>24</v>
      </c>
      <c r="J1088" t="s">
        <v>43</v>
      </c>
      <c r="K1088" t="s">
        <v>19</v>
      </c>
      <c r="L1088" t="s">
        <v>7</v>
      </c>
      <c r="M1088" t="s">
        <v>7</v>
      </c>
      <c r="N1088">
        <v>11.9</v>
      </c>
      <c r="O1088" s="51" t="str">
        <f t="shared" si="32"/>
        <v>SIN ANEMIA</v>
      </c>
      <c r="P1088" s="2" t="str">
        <f t="shared" si="33"/>
        <v>6 A 35M</v>
      </c>
    </row>
    <row r="1089" spans="1:16" x14ac:dyDescent="0.25">
      <c r="A1089">
        <v>1449</v>
      </c>
      <c r="B1089" s="50">
        <v>45443</v>
      </c>
      <c r="C1089" t="s">
        <v>67</v>
      </c>
      <c r="D1089">
        <v>93246304</v>
      </c>
      <c r="E1089" t="s">
        <v>69</v>
      </c>
      <c r="F1089" s="50">
        <v>44957</v>
      </c>
      <c r="G1089">
        <v>11.8</v>
      </c>
      <c r="H1089">
        <v>76.5</v>
      </c>
      <c r="I1089">
        <v>16</v>
      </c>
      <c r="J1089" t="s">
        <v>41</v>
      </c>
      <c r="K1089" t="s">
        <v>21</v>
      </c>
      <c r="L1089" t="s">
        <v>7</v>
      </c>
      <c r="M1089" t="s">
        <v>15</v>
      </c>
      <c r="N1089">
        <v>11.3</v>
      </c>
      <c r="O1089" s="51" t="str">
        <f t="shared" si="32"/>
        <v>SIN ANEMIA</v>
      </c>
      <c r="P1089" s="2" t="str">
        <f t="shared" si="33"/>
        <v>6 A 35M</v>
      </c>
    </row>
    <row r="1090" spans="1:16" x14ac:dyDescent="0.25">
      <c r="A1090">
        <v>1449</v>
      </c>
      <c r="B1090" s="50">
        <v>45443</v>
      </c>
      <c r="C1090" t="s">
        <v>67</v>
      </c>
      <c r="D1090">
        <v>93388570</v>
      </c>
      <c r="E1090" t="s">
        <v>69</v>
      </c>
      <c r="F1090" s="50">
        <v>45063</v>
      </c>
      <c r="G1090">
        <v>8.75</v>
      </c>
      <c r="H1090">
        <v>74.5</v>
      </c>
      <c r="I1090">
        <v>12</v>
      </c>
      <c r="J1090" t="s">
        <v>41</v>
      </c>
      <c r="K1090" t="s">
        <v>21</v>
      </c>
      <c r="L1090" t="s">
        <v>7</v>
      </c>
      <c r="M1090" t="s">
        <v>15</v>
      </c>
      <c r="N1090">
        <v>11.5</v>
      </c>
      <c r="O1090" s="51" t="str">
        <f t="shared" ref="O1090:O1153" si="34">IF(AND(I1090&lt;=23,N1090&lt;7),"SEVERA", IF(AND(I1090&lt;=23,N1090&lt;=9.4),"MODERADA",IF(AND(I1090&lt;=23,N1090&lt;=10.4),"LEVE",IF(AND(I1090&lt;=23,N1090&gt;=10.5),"SIN ANEMIA",IF(AND(I1090&lt;=59,N1090&lt;7),"SEVERA",IF(AND(I1090&lt;=59,N1090&lt;=9.9),"MODERADA",IF(AND(I1090&lt;=59,N1090&lt;=10.9),"LEVE","SIN ANEMIA")))))))</f>
        <v>SIN ANEMIA</v>
      </c>
      <c r="P1090" s="2" t="str">
        <f t="shared" ref="P1090:P1153" si="35">IF(I1090&lt;=35,"6 A 35M","36 A 59")</f>
        <v>6 A 35M</v>
      </c>
    </row>
    <row r="1091" spans="1:16" x14ac:dyDescent="0.25">
      <c r="A1091">
        <v>1447</v>
      </c>
      <c r="B1091" s="50">
        <v>45442</v>
      </c>
      <c r="C1091" t="s">
        <v>67</v>
      </c>
      <c r="D1091">
        <v>91355272</v>
      </c>
      <c r="E1091" t="s">
        <v>68</v>
      </c>
      <c r="F1091" s="50">
        <v>43620</v>
      </c>
      <c r="G1091">
        <v>21.6</v>
      </c>
      <c r="H1091">
        <v>108.5</v>
      </c>
      <c r="I1091">
        <v>59</v>
      </c>
      <c r="J1091" t="s">
        <v>43</v>
      </c>
      <c r="K1091" t="s">
        <v>24</v>
      </c>
      <c r="L1091" t="s">
        <v>7</v>
      </c>
      <c r="M1091" t="s">
        <v>10</v>
      </c>
      <c r="N1091">
        <v>12.7</v>
      </c>
      <c r="O1091" s="51" t="str">
        <f t="shared" si="34"/>
        <v>SIN ANEMIA</v>
      </c>
      <c r="P1091" s="2" t="str">
        <f t="shared" si="35"/>
        <v>36 A 59</v>
      </c>
    </row>
    <row r="1092" spans="1:16" x14ac:dyDescent="0.25">
      <c r="A1092">
        <v>1444</v>
      </c>
      <c r="B1092" s="50">
        <v>45442</v>
      </c>
      <c r="C1092" t="s">
        <v>67</v>
      </c>
      <c r="D1092">
        <v>91694815</v>
      </c>
      <c r="E1092" t="s">
        <v>68</v>
      </c>
      <c r="F1092" s="50">
        <v>43853</v>
      </c>
      <c r="G1092">
        <v>15.8</v>
      </c>
      <c r="H1092">
        <v>98</v>
      </c>
      <c r="I1092">
        <v>52</v>
      </c>
      <c r="J1092" t="s">
        <v>43</v>
      </c>
      <c r="K1092" t="s">
        <v>18</v>
      </c>
      <c r="L1092" t="s">
        <v>7</v>
      </c>
      <c r="M1092" t="s">
        <v>10</v>
      </c>
      <c r="N1092">
        <v>11.5</v>
      </c>
      <c r="O1092" s="51" t="str">
        <f t="shared" si="34"/>
        <v>SIN ANEMIA</v>
      </c>
      <c r="P1092" s="2" t="str">
        <f t="shared" si="35"/>
        <v>36 A 59</v>
      </c>
    </row>
    <row r="1093" spans="1:16" x14ac:dyDescent="0.25">
      <c r="A1093">
        <v>1447</v>
      </c>
      <c r="B1093" s="50">
        <v>45442</v>
      </c>
      <c r="C1093" t="s">
        <v>67</v>
      </c>
      <c r="D1093">
        <v>91706719</v>
      </c>
      <c r="E1093" t="s">
        <v>68</v>
      </c>
      <c r="F1093" s="50">
        <v>43861</v>
      </c>
      <c r="G1093">
        <v>17.7</v>
      </c>
      <c r="H1093">
        <v>107.6</v>
      </c>
      <c r="I1093">
        <v>52</v>
      </c>
      <c r="J1093" t="s">
        <v>43</v>
      </c>
      <c r="K1093" t="s">
        <v>24</v>
      </c>
      <c r="L1093" t="s">
        <v>7</v>
      </c>
      <c r="M1093" t="s">
        <v>10</v>
      </c>
      <c r="N1093">
        <v>15.8</v>
      </c>
      <c r="O1093" s="51" t="str">
        <f t="shared" si="34"/>
        <v>SIN ANEMIA</v>
      </c>
      <c r="P1093" s="2" t="str">
        <f t="shared" si="35"/>
        <v>36 A 59</v>
      </c>
    </row>
    <row r="1094" spans="1:16" x14ac:dyDescent="0.25">
      <c r="A1094">
        <v>1444</v>
      </c>
      <c r="B1094" s="50">
        <v>45442</v>
      </c>
      <c r="C1094" t="s">
        <v>67</v>
      </c>
      <c r="D1094">
        <v>91739861</v>
      </c>
      <c r="E1094" t="s">
        <v>68</v>
      </c>
      <c r="F1094" s="50">
        <v>43882</v>
      </c>
      <c r="G1094">
        <v>16.7</v>
      </c>
      <c r="H1094">
        <v>109.5</v>
      </c>
      <c r="I1094">
        <v>51</v>
      </c>
      <c r="J1094" t="s">
        <v>43</v>
      </c>
      <c r="K1094" t="s">
        <v>18</v>
      </c>
      <c r="L1094" t="s">
        <v>7</v>
      </c>
      <c r="M1094" t="s">
        <v>10</v>
      </c>
      <c r="N1094">
        <v>11</v>
      </c>
      <c r="O1094" s="51" t="str">
        <f t="shared" si="34"/>
        <v>SIN ANEMIA</v>
      </c>
      <c r="P1094" s="2" t="str">
        <f t="shared" si="35"/>
        <v>36 A 59</v>
      </c>
    </row>
    <row r="1095" spans="1:16" x14ac:dyDescent="0.25">
      <c r="A1095">
        <v>1448</v>
      </c>
      <c r="B1095" s="50">
        <v>45442</v>
      </c>
      <c r="C1095" t="s">
        <v>67</v>
      </c>
      <c r="D1095">
        <v>91859404</v>
      </c>
      <c r="E1095" t="s">
        <v>69</v>
      </c>
      <c r="F1095" s="50">
        <v>43970</v>
      </c>
      <c r="G1095">
        <v>15.1</v>
      </c>
      <c r="H1095">
        <v>95.5</v>
      </c>
      <c r="I1095">
        <v>48</v>
      </c>
      <c r="J1095" t="s">
        <v>43</v>
      </c>
      <c r="K1095" t="s">
        <v>23</v>
      </c>
      <c r="L1095" t="s">
        <v>7</v>
      </c>
      <c r="M1095" t="s">
        <v>70</v>
      </c>
      <c r="N1095">
        <v>11.7</v>
      </c>
      <c r="O1095" s="51" t="str">
        <f t="shared" si="34"/>
        <v>SIN ANEMIA</v>
      </c>
      <c r="P1095" s="2" t="str">
        <f t="shared" si="35"/>
        <v>36 A 59</v>
      </c>
    </row>
    <row r="1096" spans="1:16" x14ac:dyDescent="0.25">
      <c r="A1096">
        <v>1447</v>
      </c>
      <c r="B1096" s="50">
        <v>45442</v>
      </c>
      <c r="C1096" t="s">
        <v>67</v>
      </c>
      <c r="D1096">
        <v>92019962</v>
      </c>
      <c r="E1096" t="s">
        <v>68</v>
      </c>
      <c r="F1096" s="50">
        <v>44090</v>
      </c>
      <c r="G1096">
        <v>14.2</v>
      </c>
      <c r="H1096">
        <v>95</v>
      </c>
      <c r="I1096">
        <v>44</v>
      </c>
      <c r="J1096" t="s">
        <v>43</v>
      </c>
      <c r="K1096" t="s">
        <v>24</v>
      </c>
      <c r="L1096" t="s">
        <v>7</v>
      </c>
      <c r="M1096" t="s">
        <v>10</v>
      </c>
      <c r="N1096">
        <v>12.4</v>
      </c>
      <c r="O1096" s="51" t="str">
        <f t="shared" si="34"/>
        <v>SIN ANEMIA</v>
      </c>
      <c r="P1096" s="2" t="str">
        <f t="shared" si="35"/>
        <v>36 A 59</v>
      </c>
    </row>
    <row r="1097" spans="1:16" x14ac:dyDescent="0.25">
      <c r="A1097">
        <v>1447</v>
      </c>
      <c r="B1097" s="50">
        <v>45442</v>
      </c>
      <c r="C1097" t="s">
        <v>67</v>
      </c>
      <c r="D1097">
        <v>92298815</v>
      </c>
      <c r="E1097" t="s">
        <v>69</v>
      </c>
      <c r="F1097" s="50">
        <v>44288</v>
      </c>
      <c r="G1097">
        <v>13.3</v>
      </c>
      <c r="H1097">
        <v>92</v>
      </c>
      <c r="I1097">
        <v>37</v>
      </c>
      <c r="J1097" t="s">
        <v>43</v>
      </c>
      <c r="K1097" t="s">
        <v>24</v>
      </c>
      <c r="L1097" t="s">
        <v>7</v>
      </c>
      <c r="M1097" t="s">
        <v>10</v>
      </c>
      <c r="N1097">
        <v>13.2</v>
      </c>
      <c r="O1097" s="51" t="str">
        <f t="shared" si="34"/>
        <v>SIN ANEMIA</v>
      </c>
      <c r="P1097" s="2" t="str">
        <f t="shared" si="35"/>
        <v>36 A 59</v>
      </c>
    </row>
    <row r="1098" spans="1:16" x14ac:dyDescent="0.25">
      <c r="A1098">
        <v>1447</v>
      </c>
      <c r="B1098" s="50">
        <v>45442</v>
      </c>
      <c r="C1098" t="s">
        <v>67</v>
      </c>
      <c r="D1098">
        <v>92310980</v>
      </c>
      <c r="E1098" t="s">
        <v>68</v>
      </c>
      <c r="F1098" s="50">
        <v>44297</v>
      </c>
      <c r="G1098">
        <v>0</v>
      </c>
      <c r="H1098">
        <v>0</v>
      </c>
      <c r="I1098">
        <v>37</v>
      </c>
      <c r="J1098" t="s">
        <v>43</v>
      </c>
      <c r="K1098" t="s">
        <v>24</v>
      </c>
      <c r="L1098" t="s">
        <v>7</v>
      </c>
      <c r="M1098" t="s">
        <v>10</v>
      </c>
      <c r="N1098">
        <v>11</v>
      </c>
      <c r="O1098" s="51" t="str">
        <f t="shared" si="34"/>
        <v>SIN ANEMIA</v>
      </c>
      <c r="P1098" s="2" t="str">
        <f t="shared" si="35"/>
        <v>36 A 59</v>
      </c>
    </row>
    <row r="1099" spans="1:16" x14ac:dyDescent="0.25">
      <c r="A1099">
        <v>1445</v>
      </c>
      <c r="B1099" s="50">
        <v>45442</v>
      </c>
      <c r="C1099" t="s">
        <v>67</v>
      </c>
      <c r="D1099">
        <v>92374864</v>
      </c>
      <c r="E1099" t="s">
        <v>68</v>
      </c>
      <c r="F1099" s="50">
        <v>44341</v>
      </c>
      <c r="G1099">
        <v>14.3</v>
      </c>
      <c r="H1099">
        <v>92.5</v>
      </c>
      <c r="I1099">
        <v>36</v>
      </c>
      <c r="J1099" t="s">
        <v>42</v>
      </c>
      <c r="K1099" t="s">
        <v>20</v>
      </c>
      <c r="L1099" t="s">
        <v>7</v>
      </c>
      <c r="M1099" t="s">
        <v>9</v>
      </c>
      <c r="N1099">
        <v>12.2</v>
      </c>
      <c r="O1099" s="51" t="str">
        <f t="shared" si="34"/>
        <v>SIN ANEMIA</v>
      </c>
      <c r="P1099" s="2" t="str">
        <f t="shared" si="35"/>
        <v>36 A 59</v>
      </c>
    </row>
    <row r="1100" spans="1:16" x14ac:dyDescent="0.25">
      <c r="A1100">
        <v>1445</v>
      </c>
      <c r="B1100" s="50">
        <v>45442</v>
      </c>
      <c r="C1100" t="s">
        <v>67</v>
      </c>
      <c r="D1100">
        <v>92374875</v>
      </c>
      <c r="E1100" t="s">
        <v>69</v>
      </c>
      <c r="F1100" s="50">
        <v>44341</v>
      </c>
      <c r="G1100">
        <v>13.9</v>
      </c>
      <c r="H1100">
        <v>94.5</v>
      </c>
      <c r="I1100">
        <v>36</v>
      </c>
      <c r="J1100" t="s">
        <v>42</v>
      </c>
      <c r="K1100" t="s">
        <v>20</v>
      </c>
      <c r="L1100" t="s">
        <v>7</v>
      </c>
      <c r="M1100" t="s">
        <v>9</v>
      </c>
      <c r="N1100">
        <v>12.1</v>
      </c>
      <c r="O1100" s="51" t="str">
        <f t="shared" si="34"/>
        <v>SIN ANEMIA</v>
      </c>
      <c r="P1100" s="2" t="str">
        <f t="shared" si="35"/>
        <v>36 A 59</v>
      </c>
    </row>
    <row r="1101" spans="1:16" x14ac:dyDescent="0.25">
      <c r="A1101">
        <v>1444</v>
      </c>
      <c r="B1101" s="50">
        <v>45442</v>
      </c>
      <c r="C1101" t="s">
        <v>67</v>
      </c>
      <c r="D1101">
        <v>92376399</v>
      </c>
      <c r="E1101" t="s">
        <v>68</v>
      </c>
      <c r="F1101" s="50">
        <v>44342</v>
      </c>
      <c r="G1101">
        <v>17.5</v>
      </c>
      <c r="H1101">
        <v>97.5</v>
      </c>
      <c r="I1101">
        <v>36</v>
      </c>
      <c r="J1101" t="s">
        <v>43</v>
      </c>
      <c r="K1101" t="s">
        <v>18</v>
      </c>
      <c r="L1101" t="s">
        <v>7</v>
      </c>
      <c r="M1101" t="s">
        <v>10</v>
      </c>
      <c r="N1101">
        <v>12.1</v>
      </c>
      <c r="O1101" s="51" t="str">
        <f t="shared" si="34"/>
        <v>SIN ANEMIA</v>
      </c>
      <c r="P1101" s="2" t="str">
        <f t="shared" si="35"/>
        <v>36 A 59</v>
      </c>
    </row>
    <row r="1102" spans="1:16" x14ac:dyDescent="0.25">
      <c r="A1102">
        <v>1450</v>
      </c>
      <c r="B1102" s="50">
        <v>45442</v>
      </c>
      <c r="C1102" t="s">
        <v>67</v>
      </c>
      <c r="D1102">
        <v>92380518</v>
      </c>
      <c r="E1102" t="s">
        <v>68</v>
      </c>
      <c r="F1102" s="50">
        <v>44345</v>
      </c>
      <c r="G1102">
        <v>15.5</v>
      </c>
      <c r="H1102">
        <v>94</v>
      </c>
      <c r="I1102">
        <v>36</v>
      </c>
      <c r="J1102" t="s">
        <v>41</v>
      </c>
      <c r="K1102" t="s">
        <v>28</v>
      </c>
      <c r="L1102" t="s">
        <v>7</v>
      </c>
      <c r="M1102" t="s">
        <v>15</v>
      </c>
      <c r="N1102">
        <v>11</v>
      </c>
      <c r="O1102" s="51" t="str">
        <f t="shared" si="34"/>
        <v>SIN ANEMIA</v>
      </c>
      <c r="P1102" s="2" t="str">
        <f t="shared" si="35"/>
        <v>36 A 59</v>
      </c>
    </row>
    <row r="1103" spans="1:16" x14ac:dyDescent="0.25">
      <c r="A1103">
        <v>1443</v>
      </c>
      <c r="B1103" s="50">
        <v>45442</v>
      </c>
      <c r="C1103" t="s">
        <v>67</v>
      </c>
      <c r="D1103">
        <v>93399800</v>
      </c>
      <c r="E1103" t="s">
        <v>68</v>
      </c>
      <c r="F1103" s="50">
        <v>45071</v>
      </c>
      <c r="G1103">
        <v>10.6</v>
      </c>
      <c r="H1103">
        <v>75.2</v>
      </c>
      <c r="I1103">
        <v>12</v>
      </c>
      <c r="J1103" t="s">
        <v>43</v>
      </c>
      <c r="K1103" t="s">
        <v>19</v>
      </c>
      <c r="L1103" t="s">
        <v>7</v>
      </c>
      <c r="M1103" t="s">
        <v>7</v>
      </c>
      <c r="N1103">
        <v>12</v>
      </c>
      <c r="O1103" s="51" t="str">
        <f t="shared" si="34"/>
        <v>SIN ANEMIA</v>
      </c>
      <c r="P1103" s="2" t="str">
        <f t="shared" si="35"/>
        <v>6 A 35M</v>
      </c>
    </row>
    <row r="1104" spans="1:16" x14ac:dyDescent="0.25">
      <c r="A1104">
        <v>1446</v>
      </c>
      <c r="B1104" s="50">
        <v>45442</v>
      </c>
      <c r="C1104" t="s">
        <v>67</v>
      </c>
      <c r="D1104">
        <v>93399871</v>
      </c>
      <c r="E1104" t="s">
        <v>69</v>
      </c>
      <c r="F1104" s="50">
        <v>45071</v>
      </c>
      <c r="G1104">
        <v>9.6999999999999993</v>
      </c>
      <c r="H1104">
        <v>75.8</v>
      </c>
      <c r="I1104">
        <v>12</v>
      </c>
      <c r="J1104" t="s">
        <v>41</v>
      </c>
      <c r="K1104" t="s">
        <v>22</v>
      </c>
      <c r="L1104" t="s">
        <v>7</v>
      </c>
      <c r="M1104" t="s">
        <v>17</v>
      </c>
      <c r="N1104">
        <v>11.3</v>
      </c>
      <c r="O1104" s="51" t="str">
        <f t="shared" si="34"/>
        <v>SIN ANEMIA</v>
      </c>
      <c r="P1104" s="2" t="str">
        <f t="shared" si="35"/>
        <v>6 A 35M</v>
      </c>
    </row>
    <row r="1105" spans="1:16" x14ac:dyDescent="0.25">
      <c r="A1105">
        <v>1445</v>
      </c>
      <c r="B1105" s="50">
        <v>45442</v>
      </c>
      <c r="C1105" t="s">
        <v>67</v>
      </c>
      <c r="D1105">
        <v>93401653</v>
      </c>
      <c r="E1105" t="s">
        <v>69</v>
      </c>
      <c r="F1105" s="50">
        <v>45072</v>
      </c>
      <c r="G1105">
        <v>9.3000000000000007</v>
      </c>
      <c r="H1105">
        <v>71.3</v>
      </c>
      <c r="I1105">
        <v>12</v>
      </c>
      <c r="J1105" t="s">
        <v>42</v>
      </c>
      <c r="K1105" t="s">
        <v>20</v>
      </c>
      <c r="L1105" t="s">
        <v>7</v>
      </c>
      <c r="M1105" t="s">
        <v>9</v>
      </c>
      <c r="N1105">
        <v>10.5</v>
      </c>
      <c r="O1105" s="51" t="str">
        <f t="shared" si="34"/>
        <v>SIN ANEMIA</v>
      </c>
      <c r="P1105" s="2" t="str">
        <f t="shared" si="35"/>
        <v>6 A 35M</v>
      </c>
    </row>
    <row r="1106" spans="1:16" x14ac:dyDescent="0.25">
      <c r="A1106">
        <v>1446</v>
      </c>
      <c r="B1106" s="50">
        <v>45442</v>
      </c>
      <c r="C1106" t="s">
        <v>67</v>
      </c>
      <c r="D1106">
        <v>93561109</v>
      </c>
      <c r="E1106" t="s">
        <v>69</v>
      </c>
      <c r="F1106" s="50">
        <v>45198</v>
      </c>
      <c r="G1106">
        <v>9.5</v>
      </c>
      <c r="H1106">
        <v>69.8</v>
      </c>
      <c r="I1106">
        <v>8</v>
      </c>
      <c r="J1106" t="s">
        <v>41</v>
      </c>
      <c r="K1106" t="s">
        <v>22</v>
      </c>
      <c r="L1106" t="s">
        <v>7</v>
      </c>
      <c r="M1106" t="s">
        <v>17</v>
      </c>
      <c r="N1106">
        <v>10</v>
      </c>
      <c r="O1106" s="51" t="str">
        <f t="shared" si="34"/>
        <v>LEVE</v>
      </c>
      <c r="P1106" s="2" t="str">
        <f t="shared" si="35"/>
        <v>6 A 35M</v>
      </c>
    </row>
    <row r="1107" spans="1:16" x14ac:dyDescent="0.25">
      <c r="A1107">
        <v>1444</v>
      </c>
      <c r="B1107" s="50">
        <v>45442</v>
      </c>
      <c r="C1107" t="s">
        <v>67</v>
      </c>
      <c r="D1107">
        <v>93630571</v>
      </c>
      <c r="E1107" t="s">
        <v>69</v>
      </c>
      <c r="F1107" s="50">
        <v>45257</v>
      </c>
      <c r="G1107">
        <v>8.3800000000000008</v>
      </c>
      <c r="H1107">
        <v>66.900000000000006</v>
      </c>
      <c r="I1107">
        <v>6</v>
      </c>
      <c r="J1107" t="s">
        <v>43</v>
      </c>
      <c r="K1107" t="s">
        <v>18</v>
      </c>
      <c r="L1107" t="s">
        <v>7</v>
      </c>
      <c r="M1107" t="s">
        <v>10</v>
      </c>
      <c r="N1107">
        <v>11.22</v>
      </c>
      <c r="O1107" s="51" t="str">
        <f t="shared" si="34"/>
        <v>SIN ANEMIA</v>
      </c>
      <c r="P1107" s="2" t="str">
        <f t="shared" si="35"/>
        <v>6 A 35M</v>
      </c>
    </row>
    <row r="1108" spans="1:16" x14ac:dyDescent="0.25">
      <c r="A1108">
        <v>1444</v>
      </c>
      <c r="B1108" s="50">
        <v>45441</v>
      </c>
      <c r="C1108" t="s">
        <v>67</v>
      </c>
      <c r="D1108">
        <v>91443742</v>
      </c>
      <c r="E1108" t="s">
        <v>68</v>
      </c>
      <c r="F1108" s="50">
        <v>43682</v>
      </c>
      <c r="G1108">
        <v>21</v>
      </c>
      <c r="H1108">
        <v>112.5</v>
      </c>
      <c r="I1108">
        <v>57</v>
      </c>
      <c r="J1108" t="s">
        <v>43</v>
      </c>
      <c r="K1108" t="s">
        <v>18</v>
      </c>
      <c r="L1108" t="s">
        <v>7</v>
      </c>
      <c r="M1108" t="s">
        <v>10</v>
      </c>
      <c r="N1108">
        <v>12.3</v>
      </c>
      <c r="O1108" s="51" t="str">
        <f t="shared" si="34"/>
        <v>SIN ANEMIA</v>
      </c>
      <c r="P1108" s="2" t="str">
        <f t="shared" si="35"/>
        <v>36 A 59</v>
      </c>
    </row>
    <row r="1109" spans="1:16" x14ac:dyDescent="0.25">
      <c r="A1109">
        <v>1444</v>
      </c>
      <c r="B1109" s="50">
        <v>45441</v>
      </c>
      <c r="C1109" t="s">
        <v>67</v>
      </c>
      <c r="D1109">
        <v>91524128</v>
      </c>
      <c r="E1109" t="s">
        <v>69</v>
      </c>
      <c r="F1109" s="50">
        <v>43736</v>
      </c>
      <c r="G1109">
        <v>21.8</v>
      </c>
      <c r="H1109">
        <v>104</v>
      </c>
      <c r="I1109">
        <v>56</v>
      </c>
      <c r="J1109" t="s">
        <v>43</v>
      </c>
      <c r="K1109" t="s">
        <v>18</v>
      </c>
      <c r="L1109" t="s">
        <v>7</v>
      </c>
      <c r="M1109" t="s">
        <v>10</v>
      </c>
      <c r="N1109">
        <v>12.1</v>
      </c>
      <c r="O1109" s="51" t="str">
        <f t="shared" si="34"/>
        <v>SIN ANEMIA</v>
      </c>
      <c r="P1109" s="2" t="str">
        <f t="shared" si="35"/>
        <v>36 A 59</v>
      </c>
    </row>
    <row r="1110" spans="1:16" x14ac:dyDescent="0.25">
      <c r="A1110">
        <v>1449</v>
      </c>
      <c r="B1110" s="50">
        <v>45441</v>
      </c>
      <c r="C1110" t="s">
        <v>67</v>
      </c>
      <c r="D1110">
        <v>91656104</v>
      </c>
      <c r="E1110" t="s">
        <v>68</v>
      </c>
      <c r="F1110" s="50">
        <v>43827</v>
      </c>
      <c r="G1110">
        <v>17.399999999999999</v>
      </c>
      <c r="H1110">
        <v>107</v>
      </c>
      <c r="I1110">
        <v>53</v>
      </c>
      <c r="J1110" t="s">
        <v>41</v>
      </c>
      <c r="K1110" t="s">
        <v>21</v>
      </c>
      <c r="L1110" t="s">
        <v>7</v>
      </c>
      <c r="M1110" t="s">
        <v>15</v>
      </c>
      <c r="N1110">
        <v>10.3</v>
      </c>
      <c r="O1110" s="51" t="str">
        <f t="shared" si="34"/>
        <v>LEVE</v>
      </c>
      <c r="P1110" s="2" t="str">
        <f t="shared" si="35"/>
        <v>36 A 59</v>
      </c>
    </row>
    <row r="1111" spans="1:16" x14ac:dyDescent="0.25">
      <c r="A1111">
        <v>1444</v>
      </c>
      <c r="B1111" s="50">
        <v>45441</v>
      </c>
      <c r="C1111" t="s">
        <v>67</v>
      </c>
      <c r="D1111">
        <v>91725423</v>
      </c>
      <c r="E1111" t="s">
        <v>68</v>
      </c>
      <c r="F1111" s="50">
        <v>43873</v>
      </c>
      <c r="G1111">
        <v>15.5</v>
      </c>
      <c r="H1111">
        <v>100.5</v>
      </c>
      <c r="I1111">
        <v>51</v>
      </c>
      <c r="J1111" t="s">
        <v>43</v>
      </c>
      <c r="K1111" t="s">
        <v>18</v>
      </c>
      <c r="L1111" t="s">
        <v>7</v>
      </c>
      <c r="M1111" t="s">
        <v>10</v>
      </c>
      <c r="N1111">
        <v>12.8</v>
      </c>
      <c r="O1111" s="51" t="str">
        <f t="shared" si="34"/>
        <v>SIN ANEMIA</v>
      </c>
      <c r="P1111" s="2" t="str">
        <f t="shared" si="35"/>
        <v>36 A 59</v>
      </c>
    </row>
    <row r="1112" spans="1:16" x14ac:dyDescent="0.25">
      <c r="A1112">
        <v>1444</v>
      </c>
      <c r="B1112" s="50">
        <v>45441</v>
      </c>
      <c r="C1112" t="s">
        <v>67</v>
      </c>
      <c r="D1112">
        <v>92258943</v>
      </c>
      <c r="E1112" t="s">
        <v>68</v>
      </c>
      <c r="F1112" s="50">
        <v>44259</v>
      </c>
      <c r="G1112">
        <v>18.3</v>
      </c>
      <c r="H1112">
        <v>104</v>
      </c>
      <c r="I1112">
        <v>38</v>
      </c>
      <c r="J1112" t="s">
        <v>43</v>
      </c>
      <c r="K1112" t="s">
        <v>18</v>
      </c>
      <c r="L1112" t="s">
        <v>7</v>
      </c>
      <c r="M1112" t="s">
        <v>10</v>
      </c>
      <c r="N1112">
        <v>12</v>
      </c>
      <c r="O1112" s="51" t="str">
        <f t="shared" si="34"/>
        <v>SIN ANEMIA</v>
      </c>
      <c r="P1112" s="2" t="str">
        <f t="shared" si="35"/>
        <v>36 A 59</v>
      </c>
    </row>
    <row r="1113" spans="1:16" x14ac:dyDescent="0.25">
      <c r="A1113">
        <v>1445</v>
      </c>
      <c r="B1113" s="50">
        <v>45441</v>
      </c>
      <c r="C1113" t="s">
        <v>67</v>
      </c>
      <c r="D1113">
        <v>92347860</v>
      </c>
      <c r="E1113" t="s">
        <v>69</v>
      </c>
      <c r="F1113" s="50">
        <v>44323</v>
      </c>
      <c r="G1113">
        <v>14.5</v>
      </c>
      <c r="H1113">
        <v>94</v>
      </c>
      <c r="I1113">
        <v>36</v>
      </c>
      <c r="J1113" t="s">
        <v>42</v>
      </c>
      <c r="K1113" t="s">
        <v>20</v>
      </c>
      <c r="L1113" t="s">
        <v>7</v>
      </c>
      <c r="M1113" t="s">
        <v>9</v>
      </c>
      <c r="N1113">
        <v>11.6</v>
      </c>
      <c r="O1113" s="51" t="str">
        <f t="shared" si="34"/>
        <v>SIN ANEMIA</v>
      </c>
      <c r="P1113" s="2" t="str">
        <f t="shared" si="35"/>
        <v>36 A 59</v>
      </c>
    </row>
    <row r="1114" spans="1:16" x14ac:dyDescent="0.25">
      <c r="A1114">
        <v>1443</v>
      </c>
      <c r="B1114" s="50">
        <v>45441</v>
      </c>
      <c r="C1114" t="s">
        <v>67</v>
      </c>
      <c r="D1114">
        <v>92583523</v>
      </c>
      <c r="E1114" t="s">
        <v>69</v>
      </c>
      <c r="F1114" s="50">
        <v>44484</v>
      </c>
      <c r="G1114">
        <v>13.1</v>
      </c>
      <c r="H1114">
        <v>89.3</v>
      </c>
      <c r="I1114">
        <v>31</v>
      </c>
      <c r="J1114" t="s">
        <v>43</v>
      </c>
      <c r="K1114" t="s">
        <v>19</v>
      </c>
      <c r="L1114" t="s">
        <v>7</v>
      </c>
      <c r="M1114" t="s">
        <v>7</v>
      </c>
      <c r="N1114">
        <v>11</v>
      </c>
      <c r="O1114" s="51" t="str">
        <f t="shared" si="34"/>
        <v>SIN ANEMIA</v>
      </c>
      <c r="P1114" s="2" t="str">
        <f t="shared" si="35"/>
        <v>6 A 35M</v>
      </c>
    </row>
    <row r="1115" spans="1:16" x14ac:dyDescent="0.25">
      <c r="A1115">
        <v>1444</v>
      </c>
      <c r="B1115" s="50">
        <v>45441</v>
      </c>
      <c r="C1115" t="s">
        <v>67</v>
      </c>
      <c r="D1115">
        <v>92617683</v>
      </c>
      <c r="E1115" t="s">
        <v>68</v>
      </c>
      <c r="F1115" s="50">
        <v>44509</v>
      </c>
      <c r="G1115">
        <v>16.5</v>
      </c>
      <c r="H1115">
        <v>91.5</v>
      </c>
      <c r="I1115">
        <v>30</v>
      </c>
      <c r="J1115" t="s">
        <v>43</v>
      </c>
      <c r="K1115" t="s">
        <v>18</v>
      </c>
      <c r="L1115" t="s">
        <v>7</v>
      </c>
      <c r="M1115" t="s">
        <v>10</v>
      </c>
      <c r="N1115">
        <v>11</v>
      </c>
      <c r="O1115" s="51" t="str">
        <f t="shared" si="34"/>
        <v>SIN ANEMIA</v>
      </c>
      <c r="P1115" s="2" t="str">
        <f t="shared" si="35"/>
        <v>6 A 35M</v>
      </c>
    </row>
    <row r="1116" spans="1:16" x14ac:dyDescent="0.25">
      <c r="A1116">
        <v>1446</v>
      </c>
      <c r="B1116" s="50">
        <v>45441</v>
      </c>
      <c r="C1116" t="s">
        <v>67</v>
      </c>
      <c r="D1116">
        <v>93237558</v>
      </c>
      <c r="E1116" t="s">
        <v>68</v>
      </c>
      <c r="F1116" s="50">
        <v>44953</v>
      </c>
      <c r="G1116">
        <v>10.199999999999999</v>
      </c>
      <c r="H1116">
        <v>77.599999999999994</v>
      </c>
      <c r="I1116">
        <v>16</v>
      </c>
      <c r="J1116" t="s">
        <v>41</v>
      </c>
      <c r="K1116" t="s">
        <v>22</v>
      </c>
      <c r="L1116" t="s">
        <v>7</v>
      </c>
      <c r="M1116" t="s">
        <v>17</v>
      </c>
      <c r="N1116">
        <v>10.5</v>
      </c>
      <c r="O1116" s="51" t="str">
        <f t="shared" si="34"/>
        <v>SIN ANEMIA</v>
      </c>
      <c r="P1116" s="2" t="str">
        <f t="shared" si="35"/>
        <v>6 A 35M</v>
      </c>
    </row>
    <row r="1117" spans="1:16" x14ac:dyDescent="0.25">
      <c r="A1117">
        <v>1449</v>
      </c>
      <c r="B1117" s="50">
        <v>45441</v>
      </c>
      <c r="C1117" t="s">
        <v>67</v>
      </c>
      <c r="D1117">
        <v>93280192</v>
      </c>
      <c r="E1117" t="s">
        <v>68</v>
      </c>
      <c r="F1117" s="50">
        <v>44983</v>
      </c>
      <c r="G1117">
        <v>12.5</v>
      </c>
      <c r="H1117">
        <v>78.900000000000006</v>
      </c>
      <c r="I1117">
        <v>15</v>
      </c>
      <c r="J1117" t="s">
        <v>41</v>
      </c>
      <c r="K1117" t="s">
        <v>21</v>
      </c>
      <c r="L1117" t="s">
        <v>7</v>
      </c>
      <c r="M1117" t="s">
        <v>15</v>
      </c>
      <c r="N1117">
        <v>10.6</v>
      </c>
      <c r="O1117" s="51" t="str">
        <f t="shared" si="34"/>
        <v>SIN ANEMIA</v>
      </c>
      <c r="P1117" s="2" t="str">
        <f t="shared" si="35"/>
        <v>6 A 35M</v>
      </c>
    </row>
    <row r="1118" spans="1:16" x14ac:dyDescent="0.25">
      <c r="A1118">
        <v>1443</v>
      </c>
      <c r="B1118" s="50">
        <v>45441</v>
      </c>
      <c r="C1118" t="s">
        <v>67</v>
      </c>
      <c r="D1118">
        <v>93382515</v>
      </c>
      <c r="E1118" t="s">
        <v>69</v>
      </c>
      <c r="F1118" s="50">
        <v>45058</v>
      </c>
      <c r="G1118">
        <v>10.5</v>
      </c>
      <c r="H1118">
        <v>75</v>
      </c>
      <c r="I1118">
        <v>12</v>
      </c>
      <c r="J1118" t="s">
        <v>43</v>
      </c>
      <c r="K1118" t="s">
        <v>19</v>
      </c>
      <c r="L1118" t="s">
        <v>7</v>
      </c>
      <c r="M1118" t="s">
        <v>7</v>
      </c>
      <c r="N1118">
        <v>11</v>
      </c>
      <c r="O1118" s="51" t="str">
        <f t="shared" si="34"/>
        <v>SIN ANEMIA</v>
      </c>
      <c r="P1118" s="2" t="str">
        <f t="shared" si="35"/>
        <v>6 A 35M</v>
      </c>
    </row>
    <row r="1119" spans="1:16" x14ac:dyDescent="0.25">
      <c r="A1119">
        <v>1443</v>
      </c>
      <c r="B1119" s="50">
        <v>45440</v>
      </c>
      <c r="C1119" t="s">
        <v>67</v>
      </c>
      <c r="D1119">
        <v>91603519</v>
      </c>
      <c r="E1119" t="s">
        <v>69</v>
      </c>
      <c r="F1119" s="50">
        <v>43791</v>
      </c>
      <c r="G1119">
        <v>16.399999999999999</v>
      </c>
      <c r="H1119">
        <v>107.1</v>
      </c>
      <c r="I1119">
        <v>54</v>
      </c>
      <c r="J1119" t="s">
        <v>43</v>
      </c>
      <c r="K1119" t="s">
        <v>19</v>
      </c>
      <c r="L1119" t="s">
        <v>7</v>
      </c>
      <c r="M1119" t="s">
        <v>7</v>
      </c>
      <c r="N1119">
        <v>12</v>
      </c>
      <c r="O1119" s="51" t="str">
        <f t="shared" si="34"/>
        <v>SIN ANEMIA</v>
      </c>
      <c r="P1119" s="2" t="str">
        <f t="shared" si="35"/>
        <v>36 A 59</v>
      </c>
    </row>
    <row r="1120" spans="1:16" x14ac:dyDescent="0.25">
      <c r="A1120">
        <v>1448</v>
      </c>
      <c r="B1120" s="50">
        <v>45440</v>
      </c>
      <c r="C1120" t="s">
        <v>67</v>
      </c>
      <c r="D1120">
        <v>91861168</v>
      </c>
      <c r="E1120" t="s">
        <v>68</v>
      </c>
      <c r="F1120" s="50">
        <v>43971</v>
      </c>
      <c r="G1120">
        <v>20.9</v>
      </c>
      <c r="H1120">
        <v>102.5</v>
      </c>
      <c r="I1120">
        <v>48</v>
      </c>
      <c r="J1120" t="s">
        <v>43</v>
      </c>
      <c r="K1120" t="s">
        <v>23</v>
      </c>
      <c r="L1120" t="s">
        <v>7</v>
      </c>
      <c r="M1120" t="s">
        <v>70</v>
      </c>
      <c r="N1120">
        <v>12.7</v>
      </c>
      <c r="O1120" s="51" t="str">
        <f t="shared" si="34"/>
        <v>SIN ANEMIA</v>
      </c>
      <c r="P1120" s="2" t="str">
        <f t="shared" si="35"/>
        <v>36 A 59</v>
      </c>
    </row>
    <row r="1121" spans="1:16" x14ac:dyDescent="0.25">
      <c r="A1121">
        <v>1443</v>
      </c>
      <c r="B1121" s="50">
        <v>45440</v>
      </c>
      <c r="C1121" t="s">
        <v>67</v>
      </c>
      <c r="D1121">
        <v>92825647</v>
      </c>
      <c r="E1121" t="s">
        <v>68</v>
      </c>
      <c r="F1121" s="50">
        <v>44651</v>
      </c>
      <c r="G1121">
        <v>10.5</v>
      </c>
      <c r="H1121">
        <v>80.5</v>
      </c>
      <c r="I1121">
        <v>26</v>
      </c>
      <c r="J1121" t="s">
        <v>43</v>
      </c>
      <c r="K1121" t="s">
        <v>19</v>
      </c>
      <c r="L1121" t="s">
        <v>7</v>
      </c>
      <c r="M1121" t="s">
        <v>7</v>
      </c>
      <c r="N1121">
        <v>12</v>
      </c>
      <c r="O1121" s="51" t="str">
        <f t="shared" si="34"/>
        <v>SIN ANEMIA</v>
      </c>
      <c r="P1121" s="2" t="str">
        <f t="shared" si="35"/>
        <v>6 A 35M</v>
      </c>
    </row>
    <row r="1122" spans="1:16" x14ac:dyDescent="0.25">
      <c r="A1122">
        <v>1444</v>
      </c>
      <c r="B1122" s="50">
        <v>45440</v>
      </c>
      <c r="C1122" t="s">
        <v>67</v>
      </c>
      <c r="D1122">
        <v>92861535</v>
      </c>
      <c r="E1122" t="s">
        <v>69</v>
      </c>
      <c r="F1122" s="50">
        <v>44675</v>
      </c>
      <c r="G1122">
        <v>15</v>
      </c>
      <c r="H1122">
        <v>88</v>
      </c>
      <c r="I1122">
        <v>25</v>
      </c>
      <c r="J1122" t="s">
        <v>43</v>
      </c>
      <c r="K1122" t="s">
        <v>18</v>
      </c>
      <c r="L1122" t="s">
        <v>7</v>
      </c>
      <c r="M1122" t="s">
        <v>10</v>
      </c>
      <c r="N1122">
        <v>11.9</v>
      </c>
      <c r="O1122" s="51" t="str">
        <f t="shared" si="34"/>
        <v>SIN ANEMIA</v>
      </c>
      <c r="P1122" s="2" t="str">
        <f t="shared" si="35"/>
        <v>6 A 35M</v>
      </c>
    </row>
    <row r="1123" spans="1:16" x14ac:dyDescent="0.25">
      <c r="A1123">
        <v>1446</v>
      </c>
      <c r="B1123" s="50">
        <v>45440</v>
      </c>
      <c r="C1123" t="s">
        <v>67</v>
      </c>
      <c r="D1123">
        <v>92907034</v>
      </c>
      <c r="E1123" t="s">
        <v>69</v>
      </c>
      <c r="F1123" s="50">
        <v>44707</v>
      </c>
      <c r="G1123">
        <v>10.87</v>
      </c>
      <c r="H1123">
        <v>80</v>
      </c>
      <c r="I1123">
        <v>24</v>
      </c>
      <c r="J1123" t="s">
        <v>41</v>
      </c>
      <c r="K1123" t="s">
        <v>22</v>
      </c>
      <c r="L1123" t="s">
        <v>7</v>
      </c>
      <c r="M1123" t="s">
        <v>17</v>
      </c>
      <c r="N1123">
        <v>11.1</v>
      </c>
      <c r="O1123" s="51" t="str">
        <f t="shared" si="34"/>
        <v>SIN ANEMIA</v>
      </c>
      <c r="P1123" s="2" t="str">
        <f t="shared" si="35"/>
        <v>6 A 35M</v>
      </c>
    </row>
    <row r="1124" spans="1:16" x14ac:dyDescent="0.25">
      <c r="A1124">
        <v>1444</v>
      </c>
      <c r="B1124" s="50">
        <v>45440</v>
      </c>
      <c r="C1124" t="s">
        <v>67</v>
      </c>
      <c r="D1124">
        <v>92910267</v>
      </c>
      <c r="E1124" t="s">
        <v>68</v>
      </c>
      <c r="F1124" s="50">
        <v>44708</v>
      </c>
      <c r="G1124">
        <v>13.2</v>
      </c>
      <c r="H1124">
        <v>84.5</v>
      </c>
      <c r="I1124">
        <v>24</v>
      </c>
      <c r="J1124" t="s">
        <v>43</v>
      </c>
      <c r="K1124" t="s">
        <v>18</v>
      </c>
      <c r="L1124" t="s">
        <v>7</v>
      </c>
      <c r="M1124" t="s">
        <v>10</v>
      </c>
      <c r="N1124">
        <v>11.5</v>
      </c>
      <c r="O1124" s="51" t="str">
        <f t="shared" si="34"/>
        <v>SIN ANEMIA</v>
      </c>
      <c r="P1124" s="2" t="str">
        <f t="shared" si="35"/>
        <v>6 A 35M</v>
      </c>
    </row>
    <row r="1125" spans="1:16" x14ac:dyDescent="0.25">
      <c r="A1125">
        <v>1452</v>
      </c>
      <c r="B1125" s="50">
        <v>45440</v>
      </c>
      <c r="C1125" t="s">
        <v>67</v>
      </c>
      <c r="D1125">
        <v>93594134</v>
      </c>
      <c r="E1125" t="s">
        <v>69</v>
      </c>
      <c r="F1125" s="50">
        <v>45226</v>
      </c>
      <c r="G1125">
        <v>7.45</v>
      </c>
      <c r="H1125">
        <v>65.2</v>
      </c>
      <c r="I1125">
        <v>7</v>
      </c>
      <c r="J1125" t="s">
        <v>42</v>
      </c>
      <c r="K1125" t="s">
        <v>25</v>
      </c>
      <c r="L1125" t="s">
        <v>7</v>
      </c>
      <c r="M1125" t="s">
        <v>9</v>
      </c>
      <c r="N1125">
        <v>10</v>
      </c>
      <c r="O1125" s="51" t="str">
        <f t="shared" si="34"/>
        <v>LEVE</v>
      </c>
      <c r="P1125" s="2" t="str">
        <f t="shared" si="35"/>
        <v>6 A 35M</v>
      </c>
    </row>
    <row r="1126" spans="1:16" x14ac:dyDescent="0.25">
      <c r="A1126">
        <v>1444</v>
      </c>
      <c r="B1126" s="50">
        <v>45439</v>
      </c>
      <c r="C1126" t="s">
        <v>67</v>
      </c>
      <c r="D1126">
        <v>91862887</v>
      </c>
      <c r="E1126" t="s">
        <v>69</v>
      </c>
      <c r="F1126" s="50">
        <v>43973</v>
      </c>
      <c r="G1126">
        <v>16</v>
      </c>
      <c r="H1126">
        <v>97.8</v>
      </c>
      <c r="I1126">
        <v>48</v>
      </c>
      <c r="J1126" t="s">
        <v>43</v>
      </c>
      <c r="K1126" t="s">
        <v>18</v>
      </c>
      <c r="L1126" t="s">
        <v>7</v>
      </c>
      <c r="M1126" t="s">
        <v>10</v>
      </c>
      <c r="N1126">
        <v>11.8</v>
      </c>
      <c r="O1126" s="51" t="str">
        <f t="shared" si="34"/>
        <v>SIN ANEMIA</v>
      </c>
      <c r="P1126" s="2" t="str">
        <f t="shared" si="35"/>
        <v>36 A 59</v>
      </c>
    </row>
    <row r="1127" spans="1:16" x14ac:dyDescent="0.25">
      <c r="A1127">
        <v>1451</v>
      </c>
      <c r="B1127" s="50">
        <v>45439</v>
      </c>
      <c r="C1127" t="s">
        <v>67</v>
      </c>
      <c r="D1127">
        <v>92128539</v>
      </c>
      <c r="E1127" t="s">
        <v>68</v>
      </c>
      <c r="F1127" s="50">
        <v>44161</v>
      </c>
      <c r="G1127">
        <v>14.6</v>
      </c>
      <c r="H1127">
        <v>93.5</v>
      </c>
      <c r="I1127">
        <v>42</v>
      </c>
      <c r="J1127" t="s">
        <v>41</v>
      </c>
      <c r="K1127" t="s">
        <v>29</v>
      </c>
      <c r="L1127" t="s">
        <v>7</v>
      </c>
      <c r="M1127" t="s">
        <v>15</v>
      </c>
      <c r="N1127">
        <v>11.1</v>
      </c>
      <c r="O1127" s="51" t="str">
        <f t="shared" si="34"/>
        <v>SIN ANEMIA</v>
      </c>
      <c r="P1127" s="2" t="str">
        <f t="shared" si="35"/>
        <v>36 A 59</v>
      </c>
    </row>
    <row r="1128" spans="1:16" x14ac:dyDescent="0.25">
      <c r="A1128">
        <v>1446</v>
      </c>
      <c r="B1128" s="50">
        <v>45439</v>
      </c>
      <c r="C1128" t="s">
        <v>67</v>
      </c>
      <c r="D1128">
        <v>92336144</v>
      </c>
      <c r="E1128" t="s">
        <v>69</v>
      </c>
      <c r="F1128" s="50">
        <v>44314</v>
      </c>
      <c r="G1128">
        <v>0</v>
      </c>
      <c r="H1128">
        <v>0</v>
      </c>
      <c r="I1128">
        <v>37</v>
      </c>
      <c r="J1128" t="s">
        <v>41</v>
      </c>
      <c r="K1128" t="s">
        <v>22</v>
      </c>
      <c r="L1128" t="s">
        <v>7</v>
      </c>
      <c r="M1128" t="s">
        <v>17</v>
      </c>
      <c r="N1128">
        <v>12.7</v>
      </c>
      <c r="O1128" s="51" t="str">
        <f t="shared" si="34"/>
        <v>SIN ANEMIA</v>
      </c>
      <c r="P1128" s="2" t="str">
        <f t="shared" si="35"/>
        <v>36 A 59</v>
      </c>
    </row>
    <row r="1129" spans="1:16" x14ac:dyDescent="0.25">
      <c r="A1129">
        <v>1449</v>
      </c>
      <c r="B1129" s="50">
        <v>45439</v>
      </c>
      <c r="C1129" t="s">
        <v>67</v>
      </c>
      <c r="D1129">
        <v>92612932</v>
      </c>
      <c r="E1129" t="s">
        <v>68</v>
      </c>
      <c r="F1129" s="50">
        <v>44505</v>
      </c>
      <c r="G1129">
        <v>14.7</v>
      </c>
      <c r="H1129">
        <v>94</v>
      </c>
      <c r="I1129">
        <v>30</v>
      </c>
      <c r="J1129" t="s">
        <v>41</v>
      </c>
      <c r="K1129" t="s">
        <v>21</v>
      </c>
      <c r="L1129" t="s">
        <v>7</v>
      </c>
      <c r="M1129" t="s">
        <v>15</v>
      </c>
      <c r="N1129">
        <v>11.5</v>
      </c>
      <c r="O1129" s="51" t="str">
        <f t="shared" si="34"/>
        <v>SIN ANEMIA</v>
      </c>
      <c r="P1129" s="2" t="str">
        <f t="shared" si="35"/>
        <v>6 A 35M</v>
      </c>
    </row>
    <row r="1130" spans="1:16" x14ac:dyDescent="0.25">
      <c r="A1130">
        <v>1449</v>
      </c>
      <c r="B1130" s="50">
        <v>45439</v>
      </c>
      <c r="C1130" t="s">
        <v>67</v>
      </c>
      <c r="D1130">
        <v>92619982</v>
      </c>
      <c r="E1130" t="s">
        <v>68</v>
      </c>
      <c r="F1130" s="50">
        <v>44510</v>
      </c>
      <c r="G1130">
        <v>16.8</v>
      </c>
      <c r="H1130">
        <v>97.5</v>
      </c>
      <c r="I1130">
        <v>30</v>
      </c>
      <c r="J1130" t="s">
        <v>41</v>
      </c>
      <c r="K1130" t="s">
        <v>21</v>
      </c>
      <c r="L1130" t="s">
        <v>7</v>
      </c>
      <c r="M1130" t="s">
        <v>15</v>
      </c>
      <c r="N1130">
        <v>11.6</v>
      </c>
      <c r="O1130" s="51" t="str">
        <f t="shared" si="34"/>
        <v>SIN ANEMIA</v>
      </c>
      <c r="P1130" s="2" t="str">
        <f t="shared" si="35"/>
        <v>6 A 35M</v>
      </c>
    </row>
    <row r="1131" spans="1:16" x14ac:dyDescent="0.25">
      <c r="A1131">
        <v>1445</v>
      </c>
      <c r="B1131" s="50">
        <v>45439</v>
      </c>
      <c r="C1131" t="s">
        <v>67</v>
      </c>
      <c r="D1131">
        <v>92892097</v>
      </c>
      <c r="E1131" t="s">
        <v>69</v>
      </c>
      <c r="F1131" s="50">
        <v>44696</v>
      </c>
      <c r="G1131">
        <v>11.5</v>
      </c>
      <c r="H1131">
        <v>89.5</v>
      </c>
      <c r="I1131">
        <v>24</v>
      </c>
      <c r="J1131" t="s">
        <v>42</v>
      </c>
      <c r="K1131" t="s">
        <v>20</v>
      </c>
      <c r="L1131" t="s">
        <v>7</v>
      </c>
      <c r="M1131" t="s">
        <v>9</v>
      </c>
      <c r="N1131">
        <v>11.4</v>
      </c>
      <c r="O1131" s="51" t="str">
        <f t="shared" si="34"/>
        <v>SIN ANEMIA</v>
      </c>
      <c r="P1131" s="2" t="str">
        <f t="shared" si="35"/>
        <v>6 A 35M</v>
      </c>
    </row>
    <row r="1132" spans="1:16" x14ac:dyDescent="0.25">
      <c r="A1132">
        <v>1444</v>
      </c>
      <c r="B1132" s="50">
        <v>45439</v>
      </c>
      <c r="C1132" t="s">
        <v>67</v>
      </c>
      <c r="D1132">
        <v>93196112</v>
      </c>
      <c r="E1132" t="s">
        <v>69</v>
      </c>
      <c r="F1132" s="50">
        <v>44922</v>
      </c>
      <c r="G1132">
        <v>12.3</v>
      </c>
      <c r="H1132">
        <v>80</v>
      </c>
      <c r="I1132">
        <v>17</v>
      </c>
      <c r="J1132" t="s">
        <v>43</v>
      </c>
      <c r="K1132" t="s">
        <v>18</v>
      </c>
      <c r="L1132" t="s">
        <v>7</v>
      </c>
      <c r="M1132" t="s">
        <v>10</v>
      </c>
      <c r="N1132">
        <v>10.5</v>
      </c>
      <c r="O1132" s="51" t="str">
        <f t="shared" si="34"/>
        <v>SIN ANEMIA</v>
      </c>
      <c r="P1132" s="2" t="str">
        <f t="shared" si="35"/>
        <v>6 A 35M</v>
      </c>
    </row>
    <row r="1133" spans="1:16" x14ac:dyDescent="0.25">
      <c r="A1133">
        <v>1445</v>
      </c>
      <c r="B1133" s="50">
        <v>45439</v>
      </c>
      <c r="C1133" t="s">
        <v>67</v>
      </c>
      <c r="D1133">
        <v>93382513</v>
      </c>
      <c r="E1133" t="s">
        <v>68</v>
      </c>
      <c r="F1133" s="50">
        <v>45058</v>
      </c>
      <c r="G1133">
        <v>10.4</v>
      </c>
      <c r="H1133">
        <v>73.3</v>
      </c>
      <c r="I1133">
        <v>12</v>
      </c>
      <c r="J1133" t="s">
        <v>42</v>
      </c>
      <c r="K1133" t="s">
        <v>20</v>
      </c>
      <c r="L1133" t="s">
        <v>7</v>
      </c>
      <c r="M1133" t="s">
        <v>9</v>
      </c>
      <c r="N1133">
        <v>10.9</v>
      </c>
      <c r="O1133" s="51" t="str">
        <f t="shared" si="34"/>
        <v>SIN ANEMIA</v>
      </c>
      <c r="P1133" s="2" t="str">
        <f t="shared" si="35"/>
        <v>6 A 35M</v>
      </c>
    </row>
    <row r="1134" spans="1:16" x14ac:dyDescent="0.25">
      <c r="A1134">
        <v>1443</v>
      </c>
      <c r="B1134" s="50">
        <v>45439</v>
      </c>
      <c r="C1134" t="s">
        <v>67</v>
      </c>
      <c r="D1134">
        <v>93628584</v>
      </c>
      <c r="E1134" t="s">
        <v>68</v>
      </c>
      <c r="F1134" s="50">
        <v>45255</v>
      </c>
      <c r="G1134">
        <v>6.55</v>
      </c>
      <c r="H1134">
        <v>62.5</v>
      </c>
      <c r="I1134">
        <v>6</v>
      </c>
      <c r="J1134" t="s">
        <v>43</v>
      </c>
      <c r="K1134" t="s">
        <v>19</v>
      </c>
      <c r="L1134" t="s">
        <v>7</v>
      </c>
      <c r="M1134" t="s">
        <v>7</v>
      </c>
      <c r="N1134">
        <v>11</v>
      </c>
      <c r="O1134" s="51" t="str">
        <f t="shared" si="34"/>
        <v>SIN ANEMIA</v>
      </c>
      <c r="P1134" s="2" t="str">
        <f t="shared" si="35"/>
        <v>6 A 35M</v>
      </c>
    </row>
    <row r="1135" spans="1:16" x14ac:dyDescent="0.25">
      <c r="A1135">
        <v>1445</v>
      </c>
      <c r="B1135" s="50">
        <v>45438</v>
      </c>
      <c r="C1135" t="s">
        <v>67</v>
      </c>
      <c r="D1135">
        <v>92293195</v>
      </c>
      <c r="E1135" t="s">
        <v>69</v>
      </c>
      <c r="F1135" s="50">
        <v>44284</v>
      </c>
      <c r="G1135">
        <v>21</v>
      </c>
      <c r="H1135">
        <v>98.6</v>
      </c>
      <c r="I1135">
        <v>38</v>
      </c>
      <c r="J1135" t="s">
        <v>42</v>
      </c>
      <c r="K1135" t="s">
        <v>20</v>
      </c>
      <c r="L1135" t="s">
        <v>7</v>
      </c>
      <c r="M1135" t="s">
        <v>9</v>
      </c>
      <c r="N1135">
        <v>12.6</v>
      </c>
      <c r="O1135" s="51" t="str">
        <f t="shared" si="34"/>
        <v>SIN ANEMIA</v>
      </c>
      <c r="P1135" s="2" t="str">
        <f t="shared" si="35"/>
        <v>36 A 59</v>
      </c>
    </row>
    <row r="1136" spans="1:16" x14ac:dyDescent="0.25">
      <c r="A1136">
        <v>1446</v>
      </c>
      <c r="B1136" s="50">
        <v>45438</v>
      </c>
      <c r="C1136" t="s">
        <v>67</v>
      </c>
      <c r="D1136">
        <v>92992641</v>
      </c>
      <c r="E1136" t="s">
        <v>68</v>
      </c>
      <c r="F1136" s="50">
        <v>44768</v>
      </c>
      <c r="G1136">
        <v>12.1</v>
      </c>
      <c r="H1136">
        <v>85.2</v>
      </c>
      <c r="I1136">
        <v>22</v>
      </c>
      <c r="J1136" t="s">
        <v>41</v>
      </c>
      <c r="K1136" t="s">
        <v>22</v>
      </c>
      <c r="L1136" t="s">
        <v>7</v>
      </c>
      <c r="M1136" t="s">
        <v>17</v>
      </c>
      <c r="N1136">
        <v>10.7</v>
      </c>
      <c r="O1136" s="51" t="str">
        <f t="shared" si="34"/>
        <v>SIN ANEMIA</v>
      </c>
      <c r="P1136" s="2" t="str">
        <f t="shared" si="35"/>
        <v>6 A 35M</v>
      </c>
    </row>
    <row r="1137" spans="1:16" x14ac:dyDescent="0.25">
      <c r="A1137">
        <v>1449</v>
      </c>
      <c r="B1137" s="50">
        <v>45438</v>
      </c>
      <c r="C1137" t="s">
        <v>67</v>
      </c>
      <c r="D1137">
        <v>93273687</v>
      </c>
      <c r="E1137" t="s">
        <v>69</v>
      </c>
      <c r="F1137" s="50">
        <v>44978</v>
      </c>
      <c r="G1137">
        <v>12.1</v>
      </c>
      <c r="H1137">
        <v>79.5</v>
      </c>
      <c r="I1137">
        <v>15</v>
      </c>
      <c r="J1137" t="s">
        <v>41</v>
      </c>
      <c r="K1137" t="s">
        <v>21</v>
      </c>
      <c r="L1137" t="s">
        <v>7</v>
      </c>
      <c r="M1137" t="s">
        <v>15</v>
      </c>
      <c r="N1137">
        <v>12</v>
      </c>
      <c r="O1137" s="51" t="str">
        <f t="shared" si="34"/>
        <v>SIN ANEMIA</v>
      </c>
      <c r="P1137" s="2" t="str">
        <f t="shared" si="35"/>
        <v>6 A 35M</v>
      </c>
    </row>
    <row r="1138" spans="1:16" x14ac:dyDescent="0.25">
      <c r="A1138">
        <v>1449</v>
      </c>
      <c r="B1138" s="50">
        <v>45437</v>
      </c>
      <c r="C1138" t="s">
        <v>67</v>
      </c>
      <c r="D1138">
        <v>93155140</v>
      </c>
      <c r="E1138" t="s">
        <v>68</v>
      </c>
      <c r="F1138" s="50">
        <v>44890</v>
      </c>
      <c r="G1138">
        <v>10.6</v>
      </c>
      <c r="H1138">
        <v>77.099999999999994</v>
      </c>
      <c r="I1138">
        <v>18</v>
      </c>
      <c r="J1138" t="s">
        <v>41</v>
      </c>
      <c r="K1138" t="s">
        <v>21</v>
      </c>
      <c r="L1138" t="s">
        <v>7</v>
      </c>
      <c r="M1138" t="s">
        <v>15</v>
      </c>
      <c r="N1138">
        <v>10.9</v>
      </c>
      <c r="O1138" s="51" t="str">
        <f t="shared" si="34"/>
        <v>SIN ANEMIA</v>
      </c>
      <c r="P1138" s="2" t="str">
        <f t="shared" si="35"/>
        <v>6 A 35M</v>
      </c>
    </row>
    <row r="1139" spans="1:16" x14ac:dyDescent="0.25">
      <c r="A1139">
        <v>1448</v>
      </c>
      <c r="B1139" s="50">
        <v>45437</v>
      </c>
      <c r="C1139" t="s">
        <v>67</v>
      </c>
      <c r="D1139">
        <v>93617875</v>
      </c>
      <c r="E1139" t="s">
        <v>69</v>
      </c>
      <c r="F1139" s="50">
        <v>45245</v>
      </c>
      <c r="G1139">
        <v>7.9</v>
      </c>
      <c r="H1139">
        <v>66.099999999999994</v>
      </c>
      <c r="I1139">
        <v>6</v>
      </c>
      <c r="J1139" t="s">
        <v>43</v>
      </c>
      <c r="K1139" t="s">
        <v>23</v>
      </c>
      <c r="L1139" t="s">
        <v>7</v>
      </c>
      <c r="M1139" t="s">
        <v>70</v>
      </c>
      <c r="N1139">
        <v>11</v>
      </c>
      <c r="O1139" s="51" t="str">
        <f t="shared" si="34"/>
        <v>SIN ANEMIA</v>
      </c>
      <c r="P1139" s="2" t="str">
        <f t="shared" si="35"/>
        <v>6 A 35M</v>
      </c>
    </row>
    <row r="1140" spans="1:16" x14ac:dyDescent="0.25">
      <c r="A1140">
        <v>1447</v>
      </c>
      <c r="B1140" s="50">
        <v>45436</v>
      </c>
      <c r="C1140" t="s">
        <v>67</v>
      </c>
      <c r="D1140">
        <v>82072492</v>
      </c>
      <c r="E1140" t="s">
        <v>68</v>
      </c>
      <c r="F1140" s="50">
        <v>44253</v>
      </c>
      <c r="G1140">
        <v>12.9</v>
      </c>
      <c r="H1140">
        <v>91.06</v>
      </c>
      <c r="I1140">
        <v>39</v>
      </c>
      <c r="J1140" t="s">
        <v>43</v>
      </c>
      <c r="K1140" t="s">
        <v>24</v>
      </c>
      <c r="L1140" t="s">
        <v>7</v>
      </c>
      <c r="M1140" t="s">
        <v>10</v>
      </c>
      <c r="N1140">
        <v>12.3</v>
      </c>
      <c r="O1140" s="51" t="str">
        <f t="shared" si="34"/>
        <v>SIN ANEMIA</v>
      </c>
      <c r="P1140" s="2" t="str">
        <f t="shared" si="35"/>
        <v>36 A 59</v>
      </c>
    </row>
    <row r="1141" spans="1:16" x14ac:dyDescent="0.25">
      <c r="A1141">
        <v>1447</v>
      </c>
      <c r="B1141" s="50">
        <v>45436</v>
      </c>
      <c r="C1141" t="s">
        <v>67</v>
      </c>
      <c r="D1141">
        <v>91468130</v>
      </c>
      <c r="E1141" t="s">
        <v>69</v>
      </c>
      <c r="F1141" s="50">
        <v>43700</v>
      </c>
      <c r="G1141">
        <v>0</v>
      </c>
      <c r="H1141">
        <v>0</v>
      </c>
      <c r="I1141">
        <v>57</v>
      </c>
      <c r="J1141" t="s">
        <v>43</v>
      </c>
      <c r="K1141" t="s">
        <v>24</v>
      </c>
      <c r="L1141" t="s">
        <v>7</v>
      </c>
      <c r="M1141" t="s">
        <v>10</v>
      </c>
      <c r="N1141">
        <v>12.9</v>
      </c>
      <c r="O1141" s="51" t="str">
        <f t="shared" si="34"/>
        <v>SIN ANEMIA</v>
      </c>
      <c r="P1141" s="2" t="str">
        <f t="shared" si="35"/>
        <v>36 A 59</v>
      </c>
    </row>
    <row r="1142" spans="1:16" x14ac:dyDescent="0.25">
      <c r="A1142">
        <v>1447</v>
      </c>
      <c r="B1142" s="50">
        <v>45436</v>
      </c>
      <c r="C1142" t="s">
        <v>67</v>
      </c>
      <c r="D1142">
        <v>91501597</v>
      </c>
      <c r="E1142" t="s">
        <v>69</v>
      </c>
      <c r="F1142" s="50">
        <v>43722</v>
      </c>
      <c r="G1142">
        <v>0</v>
      </c>
      <c r="H1142">
        <v>0</v>
      </c>
      <c r="I1142">
        <v>56</v>
      </c>
      <c r="J1142" t="s">
        <v>43</v>
      </c>
      <c r="K1142" t="s">
        <v>24</v>
      </c>
      <c r="L1142" t="s">
        <v>7</v>
      </c>
      <c r="M1142" t="s">
        <v>10</v>
      </c>
      <c r="N1142">
        <v>11.7</v>
      </c>
      <c r="O1142" s="51" t="str">
        <f t="shared" si="34"/>
        <v>SIN ANEMIA</v>
      </c>
      <c r="P1142" s="2" t="str">
        <f t="shared" si="35"/>
        <v>36 A 59</v>
      </c>
    </row>
    <row r="1143" spans="1:16" x14ac:dyDescent="0.25">
      <c r="A1143">
        <v>1447</v>
      </c>
      <c r="B1143" s="50">
        <v>45436</v>
      </c>
      <c r="C1143" t="s">
        <v>67</v>
      </c>
      <c r="D1143">
        <v>91578176</v>
      </c>
      <c r="E1143" t="s">
        <v>68</v>
      </c>
      <c r="F1143" s="50">
        <v>43774</v>
      </c>
      <c r="G1143">
        <v>17.600000000000001</v>
      </c>
      <c r="H1143">
        <v>107</v>
      </c>
      <c r="I1143">
        <v>54</v>
      </c>
      <c r="J1143" t="s">
        <v>43</v>
      </c>
      <c r="K1143" t="s">
        <v>24</v>
      </c>
      <c r="L1143" t="s">
        <v>7</v>
      </c>
      <c r="M1143" t="s">
        <v>10</v>
      </c>
      <c r="N1143">
        <v>12.3</v>
      </c>
      <c r="O1143" s="51" t="str">
        <f t="shared" si="34"/>
        <v>SIN ANEMIA</v>
      </c>
      <c r="P1143" s="2" t="str">
        <f t="shared" si="35"/>
        <v>36 A 59</v>
      </c>
    </row>
    <row r="1144" spans="1:16" x14ac:dyDescent="0.25">
      <c r="A1144">
        <v>1447</v>
      </c>
      <c r="B1144" s="50">
        <v>45436</v>
      </c>
      <c r="C1144" t="s">
        <v>67</v>
      </c>
      <c r="D1144">
        <v>91776588</v>
      </c>
      <c r="E1144" t="s">
        <v>68</v>
      </c>
      <c r="F1144" s="50">
        <v>43906</v>
      </c>
      <c r="G1144">
        <v>0</v>
      </c>
      <c r="H1144">
        <v>0</v>
      </c>
      <c r="I1144">
        <v>50</v>
      </c>
      <c r="J1144" t="s">
        <v>43</v>
      </c>
      <c r="K1144" t="s">
        <v>24</v>
      </c>
      <c r="L1144" t="s">
        <v>7</v>
      </c>
      <c r="M1144" t="s">
        <v>10</v>
      </c>
      <c r="N1144">
        <v>12.5</v>
      </c>
      <c r="O1144" s="51" t="str">
        <f t="shared" si="34"/>
        <v>SIN ANEMIA</v>
      </c>
      <c r="P1144" s="2" t="str">
        <f t="shared" si="35"/>
        <v>36 A 59</v>
      </c>
    </row>
    <row r="1145" spans="1:16" x14ac:dyDescent="0.25">
      <c r="A1145">
        <v>1444</v>
      </c>
      <c r="B1145" s="50">
        <v>45436</v>
      </c>
      <c r="C1145" t="s">
        <v>67</v>
      </c>
      <c r="D1145">
        <v>91808427</v>
      </c>
      <c r="E1145" t="s">
        <v>69</v>
      </c>
      <c r="F1145" s="50">
        <v>43930</v>
      </c>
      <c r="G1145">
        <v>14.5</v>
      </c>
      <c r="H1145">
        <v>102</v>
      </c>
      <c r="I1145">
        <v>49</v>
      </c>
      <c r="J1145" t="s">
        <v>43</v>
      </c>
      <c r="K1145" t="s">
        <v>18</v>
      </c>
      <c r="L1145" t="s">
        <v>7</v>
      </c>
      <c r="M1145" t="s">
        <v>10</v>
      </c>
      <c r="N1145">
        <v>11</v>
      </c>
      <c r="O1145" s="51" t="str">
        <f t="shared" si="34"/>
        <v>SIN ANEMIA</v>
      </c>
      <c r="P1145" s="2" t="str">
        <f t="shared" si="35"/>
        <v>36 A 59</v>
      </c>
    </row>
    <row r="1146" spans="1:16" x14ac:dyDescent="0.25">
      <c r="A1146">
        <v>1446</v>
      </c>
      <c r="B1146" s="50">
        <v>45436</v>
      </c>
      <c r="C1146" t="s">
        <v>67</v>
      </c>
      <c r="D1146">
        <v>91863478</v>
      </c>
      <c r="E1146" t="s">
        <v>68</v>
      </c>
      <c r="F1146" s="50">
        <v>43974</v>
      </c>
      <c r="G1146">
        <v>15.5</v>
      </c>
      <c r="H1146">
        <v>95.8</v>
      </c>
      <c r="I1146">
        <v>48</v>
      </c>
      <c r="J1146" t="s">
        <v>41</v>
      </c>
      <c r="K1146" t="s">
        <v>22</v>
      </c>
      <c r="L1146" t="s">
        <v>7</v>
      </c>
      <c r="M1146" t="s">
        <v>17</v>
      </c>
      <c r="N1146">
        <v>11</v>
      </c>
      <c r="O1146" s="51" t="str">
        <f t="shared" si="34"/>
        <v>SIN ANEMIA</v>
      </c>
      <c r="P1146" s="2" t="str">
        <f t="shared" si="35"/>
        <v>36 A 59</v>
      </c>
    </row>
    <row r="1147" spans="1:16" x14ac:dyDescent="0.25">
      <c r="A1147">
        <v>1444</v>
      </c>
      <c r="B1147" s="50">
        <v>45436</v>
      </c>
      <c r="C1147" t="s">
        <v>67</v>
      </c>
      <c r="D1147">
        <v>92145586</v>
      </c>
      <c r="E1147" t="s">
        <v>69</v>
      </c>
      <c r="F1147" s="50">
        <v>44173</v>
      </c>
      <c r="G1147">
        <v>13.8</v>
      </c>
      <c r="H1147">
        <v>94</v>
      </c>
      <c r="I1147">
        <v>41</v>
      </c>
      <c r="J1147" t="s">
        <v>43</v>
      </c>
      <c r="K1147" t="s">
        <v>18</v>
      </c>
      <c r="L1147" t="s">
        <v>7</v>
      </c>
      <c r="M1147" t="s">
        <v>10</v>
      </c>
      <c r="N1147">
        <v>11.1</v>
      </c>
      <c r="O1147" s="51" t="str">
        <f t="shared" si="34"/>
        <v>SIN ANEMIA</v>
      </c>
      <c r="P1147" s="2" t="str">
        <f t="shared" si="35"/>
        <v>36 A 59</v>
      </c>
    </row>
    <row r="1148" spans="1:16" x14ac:dyDescent="0.25">
      <c r="A1148">
        <v>1444</v>
      </c>
      <c r="B1148" s="50">
        <v>45436</v>
      </c>
      <c r="C1148" t="s">
        <v>67</v>
      </c>
      <c r="D1148">
        <v>92174605</v>
      </c>
      <c r="E1148" t="s">
        <v>69</v>
      </c>
      <c r="F1148" s="50">
        <v>44193</v>
      </c>
      <c r="G1148">
        <v>14</v>
      </c>
      <c r="H1148">
        <v>95</v>
      </c>
      <c r="I1148">
        <v>41</v>
      </c>
      <c r="J1148" t="s">
        <v>43</v>
      </c>
      <c r="K1148" t="s">
        <v>18</v>
      </c>
      <c r="L1148" t="s">
        <v>7</v>
      </c>
      <c r="M1148" t="s">
        <v>10</v>
      </c>
      <c r="N1148">
        <v>12.8</v>
      </c>
      <c r="O1148" s="51" t="str">
        <f t="shared" si="34"/>
        <v>SIN ANEMIA</v>
      </c>
      <c r="P1148" s="2" t="str">
        <f t="shared" si="35"/>
        <v>36 A 59</v>
      </c>
    </row>
    <row r="1149" spans="1:16" x14ac:dyDescent="0.25">
      <c r="A1149">
        <v>1447</v>
      </c>
      <c r="B1149" s="50">
        <v>45436</v>
      </c>
      <c r="C1149" t="s">
        <v>67</v>
      </c>
      <c r="D1149">
        <v>92183631</v>
      </c>
      <c r="E1149" t="s">
        <v>69</v>
      </c>
      <c r="F1149" s="50">
        <v>44203</v>
      </c>
      <c r="G1149">
        <v>0</v>
      </c>
      <c r="H1149">
        <v>0</v>
      </c>
      <c r="I1149">
        <v>40</v>
      </c>
      <c r="J1149" t="s">
        <v>43</v>
      </c>
      <c r="K1149" t="s">
        <v>24</v>
      </c>
      <c r="L1149" t="s">
        <v>7</v>
      </c>
      <c r="M1149" t="s">
        <v>10</v>
      </c>
      <c r="N1149">
        <v>11.1</v>
      </c>
      <c r="O1149" s="51" t="str">
        <f t="shared" si="34"/>
        <v>SIN ANEMIA</v>
      </c>
      <c r="P1149" s="2" t="str">
        <f t="shared" si="35"/>
        <v>36 A 59</v>
      </c>
    </row>
    <row r="1150" spans="1:16" x14ac:dyDescent="0.25">
      <c r="A1150">
        <v>1444</v>
      </c>
      <c r="B1150" s="50">
        <v>45436</v>
      </c>
      <c r="C1150" t="s">
        <v>67</v>
      </c>
      <c r="D1150">
        <v>92278636</v>
      </c>
      <c r="E1150" t="s">
        <v>68</v>
      </c>
      <c r="F1150" s="50">
        <v>44274</v>
      </c>
      <c r="G1150">
        <v>18.600000000000001</v>
      </c>
      <c r="H1150">
        <v>105</v>
      </c>
      <c r="I1150">
        <v>38</v>
      </c>
      <c r="J1150" t="s">
        <v>43</v>
      </c>
      <c r="K1150" t="s">
        <v>18</v>
      </c>
      <c r="L1150" t="s">
        <v>7</v>
      </c>
      <c r="M1150" t="s">
        <v>10</v>
      </c>
      <c r="N1150">
        <v>11.4</v>
      </c>
      <c r="O1150" s="51" t="str">
        <f t="shared" si="34"/>
        <v>SIN ANEMIA</v>
      </c>
      <c r="P1150" s="2" t="str">
        <f t="shared" si="35"/>
        <v>36 A 59</v>
      </c>
    </row>
    <row r="1151" spans="1:16" x14ac:dyDescent="0.25">
      <c r="A1151">
        <v>1444</v>
      </c>
      <c r="B1151" s="50">
        <v>45436</v>
      </c>
      <c r="C1151" t="s">
        <v>67</v>
      </c>
      <c r="D1151">
        <v>92291024</v>
      </c>
      <c r="E1151" t="s">
        <v>69</v>
      </c>
      <c r="F1151" s="50">
        <v>44283</v>
      </c>
      <c r="G1151">
        <v>14.7</v>
      </c>
      <c r="H1151">
        <v>94.2</v>
      </c>
      <c r="I1151">
        <v>38</v>
      </c>
      <c r="J1151" t="s">
        <v>43</v>
      </c>
      <c r="K1151" t="s">
        <v>18</v>
      </c>
      <c r="L1151" t="s">
        <v>7</v>
      </c>
      <c r="M1151" t="s">
        <v>10</v>
      </c>
      <c r="N1151">
        <v>12.4</v>
      </c>
      <c r="O1151" s="51" t="str">
        <f t="shared" si="34"/>
        <v>SIN ANEMIA</v>
      </c>
      <c r="P1151" s="2" t="str">
        <f t="shared" si="35"/>
        <v>36 A 59</v>
      </c>
    </row>
    <row r="1152" spans="1:16" x14ac:dyDescent="0.25">
      <c r="A1152">
        <v>1444</v>
      </c>
      <c r="B1152" s="50">
        <v>45436</v>
      </c>
      <c r="C1152" t="s">
        <v>67</v>
      </c>
      <c r="D1152">
        <v>92313734</v>
      </c>
      <c r="E1152" t="s">
        <v>69</v>
      </c>
      <c r="F1152" s="50">
        <v>44299</v>
      </c>
      <c r="G1152">
        <v>13.8</v>
      </c>
      <c r="H1152">
        <v>94</v>
      </c>
      <c r="I1152">
        <v>37</v>
      </c>
      <c r="J1152" t="s">
        <v>43</v>
      </c>
      <c r="K1152" t="s">
        <v>18</v>
      </c>
      <c r="L1152" t="s">
        <v>7</v>
      </c>
      <c r="M1152" t="s">
        <v>10</v>
      </c>
      <c r="N1152">
        <v>11.1</v>
      </c>
      <c r="O1152" s="51" t="str">
        <f t="shared" si="34"/>
        <v>SIN ANEMIA</v>
      </c>
      <c r="P1152" s="2" t="str">
        <f t="shared" si="35"/>
        <v>36 A 59</v>
      </c>
    </row>
    <row r="1153" spans="1:16" x14ac:dyDescent="0.25">
      <c r="A1153">
        <v>1444</v>
      </c>
      <c r="B1153" s="50">
        <v>45436</v>
      </c>
      <c r="C1153" t="s">
        <v>67</v>
      </c>
      <c r="D1153">
        <v>92366166</v>
      </c>
      <c r="E1153" t="s">
        <v>68</v>
      </c>
      <c r="F1153" s="50">
        <v>44335</v>
      </c>
      <c r="G1153">
        <v>17.5</v>
      </c>
      <c r="H1153">
        <v>95.8</v>
      </c>
      <c r="I1153">
        <v>36</v>
      </c>
      <c r="J1153" t="s">
        <v>43</v>
      </c>
      <c r="K1153" t="s">
        <v>18</v>
      </c>
      <c r="L1153" t="s">
        <v>7</v>
      </c>
      <c r="M1153" t="s">
        <v>10</v>
      </c>
      <c r="N1153">
        <v>11.6</v>
      </c>
      <c r="O1153" s="51" t="str">
        <f t="shared" si="34"/>
        <v>SIN ANEMIA</v>
      </c>
      <c r="P1153" s="2" t="str">
        <f t="shared" si="35"/>
        <v>36 A 59</v>
      </c>
    </row>
    <row r="1154" spans="1:16" x14ac:dyDescent="0.25">
      <c r="A1154">
        <v>1444</v>
      </c>
      <c r="B1154" s="50">
        <v>45436</v>
      </c>
      <c r="C1154" t="s">
        <v>67</v>
      </c>
      <c r="D1154">
        <v>93245177</v>
      </c>
      <c r="E1154" t="s">
        <v>68</v>
      </c>
      <c r="F1154" s="50">
        <v>44958</v>
      </c>
      <c r="G1154">
        <v>0</v>
      </c>
      <c r="H1154">
        <v>0</v>
      </c>
      <c r="I1154">
        <v>15</v>
      </c>
      <c r="J1154" t="s">
        <v>43</v>
      </c>
      <c r="K1154" t="s">
        <v>18</v>
      </c>
      <c r="L1154" t="s">
        <v>7</v>
      </c>
      <c r="M1154" t="s">
        <v>10</v>
      </c>
      <c r="N1154">
        <v>12</v>
      </c>
      <c r="O1154" s="51" t="str">
        <f t="shared" ref="O1154:O1217" si="36">IF(AND(I1154&lt;=23,N1154&lt;7),"SEVERA", IF(AND(I1154&lt;=23,N1154&lt;=9.4),"MODERADA",IF(AND(I1154&lt;=23,N1154&lt;=10.4),"LEVE",IF(AND(I1154&lt;=23,N1154&gt;=10.5),"SIN ANEMIA",IF(AND(I1154&lt;=59,N1154&lt;7),"SEVERA",IF(AND(I1154&lt;=59,N1154&lt;=9.9),"MODERADA",IF(AND(I1154&lt;=59,N1154&lt;=10.9),"LEVE","SIN ANEMIA")))))))</f>
        <v>SIN ANEMIA</v>
      </c>
      <c r="P1154" s="2" t="str">
        <f t="shared" ref="P1154:P1217" si="37">IF(I1154&lt;=35,"6 A 35M","36 A 59")</f>
        <v>6 A 35M</v>
      </c>
    </row>
    <row r="1155" spans="1:16" x14ac:dyDescent="0.25">
      <c r="A1155">
        <v>1444</v>
      </c>
      <c r="B1155" s="50">
        <v>45435</v>
      </c>
      <c r="C1155" t="s">
        <v>67</v>
      </c>
      <c r="D1155">
        <v>82072618</v>
      </c>
      <c r="E1155" t="s">
        <v>68</v>
      </c>
      <c r="F1155" s="50">
        <v>44098</v>
      </c>
      <c r="G1155">
        <v>17</v>
      </c>
      <c r="H1155">
        <v>98.5</v>
      </c>
      <c r="I1155">
        <v>44</v>
      </c>
      <c r="J1155" t="s">
        <v>43</v>
      </c>
      <c r="K1155" t="s">
        <v>18</v>
      </c>
      <c r="L1155" t="s">
        <v>7</v>
      </c>
      <c r="M1155" t="s">
        <v>10</v>
      </c>
      <c r="N1155">
        <v>11.5</v>
      </c>
      <c r="O1155" s="51" t="str">
        <f t="shared" si="36"/>
        <v>SIN ANEMIA</v>
      </c>
      <c r="P1155" s="2" t="str">
        <f t="shared" si="37"/>
        <v>36 A 59</v>
      </c>
    </row>
    <row r="1156" spans="1:16" x14ac:dyDescent="0.25">
      <c r="A1156">
        <v>1444</v>
      </c>
      <c r="B1156" s="50">
        <v>45435</v>
      </c>
      <c r="C1156" t="s">
        <v>67</v>
      </c>
      <c r="D1156">
        <v>91425937</v>
      </c>
      <c r="E1156" t="s">
        <v>69</v>
      </c>
      <c r="F1156" s="50">
        <v>43665</v>
      </c>
      <c r="G1156">
        <v>21</v>
      </c>
      <c r="H1156">
        <v>108</v>
      </c>
      <c r="I1156">
        <v>58</v>
      </c>
      <c r="J1156" t="s">
        <v>43</v>
      </c>
      <c r="K1156" t="s">
        <v>18</v>
      </c>
      <c r="L1156" t="s">
        <v>7</v>
      </c>
      <c r="M1156" t="s">
        <v>10</v>
      </c>
      <c r="N1156">
        <v>12.8</v>
      </c>
      <c r="O1156" s="51" t="str">
        <f t="shared" si="36"/>
        <v>SIN ANEMIA</v>
      </c>
      <c r="P1156" s="2" t="str">
        <f t="shared" si="37"/>
        <v>36 A 59</v>
      </c>
    </row>
    <row r="1157" spans="1:16" x14ac:dyDescent="0.25">
      <c r="A1157">
        <v>1444</v>
      </c>
      <c r="B1157" s="50">
        <v>45435</v>
      </c>
      <c r="C1157" t="s">
        <v>67</v>
      </c>
      <c r="D1157">
        <v>91513479</v>
      </c>
      <c r="E1157" t="s">
        <v>69</v>
      </c>
      <c r="F1157" s="50">
        <v>43706</v>
      </c>
      <c r="G1157">
        <v>15.6</v>
      </c>
      <c r="H1157">
        <v>99</v>
      </c>
      <c r="I1157">
        <v>57</v>
      </c>
      <c r="J1157" t="s">
        <v>43</v>
      </c>
      <c r="K1157" t="s">
        <v>18</v>
      </c>
      <c r="L1157" t="s">
        <v>7</v>
      </c>
      <c r="M1157" t="s">
        <v>10</v>
      </c>
      <c r="N1157">
        <v>11</v>
      </c>
      <c r="O1157" s="51" t="str">
        <f t="shared" si="36"/>
        <v>SIN ANEMIA</v>
      </c>
      <c r="P1157" s="2" t="str">
        <f t="shared" si="37"/>
        <v>36 A 59</v>
      </c>
    </row>
    <row r="1158" spans="1:16" x14ac:dyDescent="0.25">
      <c r="A1158">
        <v>1444</v>
      </c>
      <c r="B1158" s="50">
        <v>45435</v>
      </c>
      <c r="C1158" t="s">
        <v>67</v>
      </c>
      <c r="D1158">
        <v>91554034</v>
      </c>
      <c r="E1158" t="s">
        <v>68</v>
      </c>
      <c r="F1158" s="50">
        <v>43755</v>
      </c>
      <c r="G1158">
        <v>19.600000000000001</v>
      </c>
      <c r="H1158">
        <v>109</v>
      </c>
      <c r="I1158">
        <v>55</v>
      </c>
      <c r="J1158" t="s">
        <v>43</v>
      </c>
      <c r="K1158" t="s">
        <v>18</v>
      </c>
      <c r="L1158" t="s">
        <v>7</v>
      </c>
      <c r="M1158" t="s">
        <v>10</v>
      </c>
      <c r="N1158">
        <v>12.1</v>
      </c>
      <c r="O1158" s="51" t="str">
        <f t="shared" si="36"/>
        <v>SIN ANEMIA</v>
      </c>
      <c r="P1158" s="2" t="str">
        <f t="shared" si="37"/>
        <v>36 A 59</v>
      </c>
    </row>
    <row r="1159" spans="1:16" x14ac:dyDescent="0.25">
      <c r="A1159">
        <v>1444</v>
      </c>
      <c r="B1159" s="50">
        <v>45435</v>
      </c>
      <c r="C1159" t="s">
        <v>67</v>
      </c>
      <c r="D1159">
        <v>91811111</v>
      </c>
      <c r="E1159" t="s">
        <v>68</v>
      </c>
      <c r="F1159" s="50">
        <v>43932</v>
      </c>
      <c r="G1159">
        <v>19.95</v>
      </c>
      <c r="H1159">
        <v>106</v>
      </c>
      <c r="I1159">
        <v>49</v>
      </c>
      <c r="J1159" t="s">
        <v>43</v>
      </c>
      <c r="K1159" t="s">
        <v>18</v>
      </c>
      <c r="L1159" t="s">
        <v>7</v>
      </c>
      <c r="M1159" t="s">
        <v>10</v>
      </c>
      <c r="N1159">
        <v>11.8</v>
      </c>
      <c r="O1159" s="51" t="str">
        <f t="shared" si="36"/>
        <v>SIN ANEMIA</v>
      </c>
      <c r="P1159" s="2" t="str">
        <f t="shared" si="37"/>
        <v>36 A 59</v>
      </c>
    </row>
    <row r="1160" spans="1:16" x14ac:dyDescent="0.25">
      <c r="A1160">
        <v>1444</v>
      </c>
      <c r="B1160" s="50">
        <v>45435</v>
      </c>
      <c r="C1160" t="s">
        <v>67</v>
      </c>
      <c r="D1160">
        <v>91929801</v>
      </c>
      <c r="E1160" t="s">
        <v>69</v>
      </c>
      <c r="F1160" s="50">
        <v>44026</v>
      </c>
      <c r="G1160">
        <v>20.7</v>
      </c>
      <c r="H1160">
        <v>97</v>
      </c>
      <c r="I1160">
        <v>46</v>
      </c>
      <c r="J1160" t="s">
        <v>43</v>
      </c>
      <c r="K1160" t="s">
        <v>18</v>
      </c>
      <c r="L1160" t="s">
        <v>7</v>
      </c>
      <c r="M1160" t="s">
        <v>10</v>
      </c>
      <c r="N1160">
        <v>11</v>
      </c>
      <c r="O1160" s="51" t="str">
        <f t="shared" si="36"/>
        <v>SIN ANEMIA</v>
      </c>
      <c r="P1160" s="2" t="str">
        <f t="shared" si="37"/>
        <v>36 A 59</v>
      </c>
    </row>
    <row r="1161" spans="1:16" x14ac:dyDescent="0.25">
      <c r="A1161">
        <v>1444</v>
      </c>
      <c r="B1161" s="50">
        <v>45435</v>
      </c>
      <c r="C1161" t="s">
        <v>67</v>
      </c>
      <c r="D1161">
        <v>91941424</v>
      </c>
      <c r="E1161" t="s">
        <v>69</v>
      </c>
      <c r="F1161" s="50">
        <v>44035</v>
      </c>
      <c r="G1161">
        <v>20.5</v>
      </c>
      <c r="H1161">
        <v>102</v>
      </c>
      <c r="I1161">
        <v>46</v>
      </c>
      <c r="J1161" t="s">
        <v>43</v>
      </c>
      <c r="K1161" t="s">
        <v>18</v>
      </c>
      <c r="L1161" t="s">
        <v>7</v>
      </c>
      <c r="M1161" t="s">
        <v>10</v>
      </c>
      <c r="N1161">
        <v>11.4</v>
      </c>
      <c r="O1161" s="51" t="str">
        <f t="shared" si="36"/>
        <v>SIN ANEMIA</v>
      </c>
      <c r="P1161" s="2" t="str">
        <f t="shared" si="37"/>
        <v>36 A 59</v>
      </c>
    </row>
    <row r="1162" spans="1:16" x14ac:dyDescent="0.25">
      <c r="A1162">
        <v>1444</v>
      </c>
      <c r="B1162" s="50">
        <v>45435</v>
      </c>
      <c r="C1162" t="s">
        <v>67</v>
      </c>
      <c r="D1162">
        <v>91982796</v>
      </c>
      <c r="E1162" t="s">
        <v>68</v>
      </c>
      <c r="F1162" s="50">
        <v>44065</v>
      </c>
      <c r="G1162">
        <v>15.5</v>
      </c>
      <c r="H1162">
        <v>100</v>
      </c>
      <c r="I1162">
        <v>45</v>
      </c>
      <c r="J1162" t="s">
        <v>43</v>
      </c>
      <c r="K1162" t="s">
        <v>18</v>
      </c>
      <c r="L1162" t="s">
        <v>7</v>
      </c>
      <c r="M1162" t="s">
        <v>10</v>
      </c>
      <c r="N1162">
        <v>11</v>
      </c>
      <c r="O1162" s="51" t="str">
        <f t="shared" si="36"/>
        <v>SIN ANEMIA</v>
      </c>
      <c r="P1162" s="2" t="str">
        <f t="shared" si="37"/>
        <v>36 A 59</v>
      </c>
    </row>
    <row r="1163" spans="1:16" x14ac:dyDescent="0.25">
      <c r="A1163">
        <v>1444</v>
      </c>
      <c r="B1163" s="50">
        <v>45435</v>
      </c>
      <c r="C1163" t="s">
        <v>67</v>
      </c>
      <c r="D1163">
        <v>92036219</v>
      </c>
      <c r="E1163" t="s">
        <v>69</v>
      </c>
      <c r="F1163" s="50">
        <v>44101</v>
      </c>
      <c r="G1163">
        <v>17.2</v>
      </c>
      <c r="H1163">
        <v>100</v>
      </c>
      <c r="I1163">
        <v>44</v>
      </c>
      <c r="J1163" t="s">
        <v>43</v>
      </c>
      <c r="K1163" t="s">
        <v>18</v>
      </c>
      <c r="L1163" t="s">
        <v>7</v>
      </c>
      <c r="M1163" t="s">
        <v>10</v>
      </c>
      <c r="N1163">
        <v>11.7</v>
      </c>
      <c r="O1163" s="51" t="str">
        <f t="shared" si="36"/>
        <v>SIN ANEMIA</v>
      </c>
      <c r="P1163" s="2" t="str">
        <f t="shared" si="37"/>
        <v>36 A 59</v>
      </c>
    </row>
    <row r="1164" spans="1:16" x14ac:dyDescent="0.25">
      <c r="A1164">
        <v>1444</v>
      </c>
      <c r="B1164" s="50">
        <v>45435</v>
      </c>
      <c r="C1164" t="s">
        <v>67</v>
      </c>
      <c r="D1164">
        <v>92050309</v>
      </c>
      <c r="E1164" t="s">
        <v>68</v>
      </c>
      <c r="F1164" s="50">
        <v>44110</v>
      </c>
      <c r="G1164">
        <v>16.7</v>
      </c>
      <c r="H1164">
        <v>100.5</v>
      </c>
      <c r="I1164">
        <v>43</v>
      </c>
      <c r="J1164" t="s">
        <v>43</v>
      </c>
      <c r="K1164" t="s">
        <v>18</v>
      </c>
      <c r="L1164" t="s">
        <v>7</v>
      </c>
      <c r="M1164" t="s">
        <v>10</v>
      </c>
      <c r="N1164">
        <v>12.1</v>
      </c>
      <c r="O1164" s="51" t="str">
        <f t="shared" si="36"/>
        <v>SIN ANEMIA</v>
      </c>
      <c r="P1164" s="2" t="str">
        <f t="shared" si="37"/>
        <v>36 A 59</v>
      </c>
    </row>
    <row r="1165" spans="1:16" x14ac:dyDescent="0.25">
      <c r="A1165">
        <v>1444</v>
      </c>
      <c r="B1165" s="50">
        <v>45435</v>
      </c>
      <c r="C1165" t="s">
        <v>67</v>
      </c>
      <c r="D1165">
        <v>92175391</v>
      </c>
      <c r="E1165" t="s">
        <v>68</v>
      </c>
      <c r="F1165" s="50">
        <v>44196</v>
      </c>
      <c r="G1165">
        <v>16.2</v>
      </c>
      <c r="H1165">
        <v>93.2</v>
      </c>
      <c r="I1165">
        <v>41</v>
      </c>
      <c r="J1165" t="s">
        <v>43</v>
      </c>
      <c r="K1165" t="s">
        <v>18</v>
      </c>
      <c r="L1165" t="s">
        <v>7</v>
      </c>
      <c r="M1165" t="s">
        <v>10</v>
      </c>
      <c r="N1165">
        <v>11</v>
      </c>
      <c r="O1165" s="51" t="str">
        <f t="shared" si="36"/>
        <v>SIN ANEMIA</v>
      </c>
      <c r="P1165" s="2" t="str">
        <f t="shared" si="37"/>
        <v>36 A 59</v>
      </c>
    </row>
    <row r="1166" spans="1:16" x14ac:dyDescent="0.25">
      <c r="A1166">
        <v>1444</v>
      </c>
      <c r="B1166" s="50">
        <v>45435</v>
      </c>
      <c r="C1166" t="s">
        <v>67</v>
      </c>
      <c r="D1166">
        <v>92181318</v>
      </c>
      <c r="E1166" t="s">
        <v>69</v>
      </c>
      <c r="F1166" s="50">
        <v>44201</v>
      </c>
      <c r="G1166">
        <v>14.5</v>
      </c>
      <c r="H1166">
        <v>97.4</v>
      </c>
      <c r="I1166">
        <v>40</v>
      </c>
      <c r="J1166" t="s">
        <v>43</v>
      </c>
      <c r="K1166" t="s">
        <v>18</v>
      </c>
      <c r="L1166" t="s">
        <v>7</v>
      </c>
      <c r="M1166" t="s">
        <v>10</v>
      </c>
      <c r="N1166">
        <v>11</v>
      </c>
      <c r="O1166" s="51" t="str">
        <f t="shared" si="36"/>
        <v>SIN ANEMIA</v>
      </c>
      <c r="P1166" s="2" t="str">
        <f t="shared" si="37"/>
        <v>36 A 59</v>
      </c>
    </row>
    <row r="1167" spans="1:16" x14ac:dyDescent="0.25">
      <c r="A1167">
        <v>1444</v>
      </c>
      <c r="B1167" s="50">
        <v>45435</v>
      </c>
      <c r="C1167" t="s">
        <v>67</v>
      </c>
      <c r="D1167">
        <v>92181832</v>
      </c>
      <c r="E1167" t="s">
        <v>68</v>
      </c>
      <c r="F1167" s="50">
        <v>44201</v>
      </c>
      <c r="G1167">
        <v>13.3</v>
      </c>
      <c r="H1167">
        <v>100</v>
      </c>
      <c r="I1167">
        <v>40</v>
      </c>
      <c r="J1167" t="s">
        <v>43</v>
      </c>
      <c r="K1167" t="s">
        <v>18</v>
      </c>
      <c r="L1167" t="s">
        <v>7</v>
      </c>
      <c r="M1167" t="s">
        <v>10</v>
      </c>
      <c r="N1167">
        <v>11.3</v>
      </c>
      <c r="O1167" s="51" t="str">
        <f t="shared" si="36"/>
        <v>SIN ANEMIA</v>
      </c>
      <c r="P1167" s="2" t="str">
        <f t="shared" si="37"/>
        <v>36 A 59</v>
      </c>
    </row>
    <row r="1168" spans="1:16" x14ac:dyDescent="0.25">
      <c r="A1168">
        <v>1444</v>
      </c>
      <c r="B1168" s="50">
        <v>45435</v>
      </c>
      <c r="C1168" t="s">
        <v>67</v>
      </c>
      <c r="D1168">
        <v>92184802</v>
      </c>
      <c r="E1168" t="s">
        <v>69</v>
      </c>
      <c r="F1168" s="50">
        <v>44204</v>
      </c>
      <c r="G1168">
        <v>17.100000000000001</v>
      </c>
      <c r="H1168">
        <v>97.8</v>
      </c>
      <c r="I1168">
        <v>40</v>
      </c>
      <c r="J1168" t="s">
        <v>43</v>
      </c>
      <c r="K1168" t="s">
        <v>18</v>
      </c>
      <c r="L1168" t="s">
        <v>7</v>
      </c>
      <c r="M1168" t="s">
        <v>10</v>
      </c>
      <c r="N1168">
        <v>11</v>
      </c>
      <c r="O1168" s="51" t="str">
        <f t="shared" si="36"/>
        <v>SIN ANEMIA</v>
      </c>
      <c r="P1168" s="2" t="str">
        <f t="shared" si="37"/>
        <v>36 A 59</v>
      </c>
    </row>
    <row r="1169" spans="1:16" x14ac:dyDescent="0.25">
      <c r="A1169">
        <v>1444</v>
      </c>
      <c r="B1169" s="50">
        <v>45435</v>
      </c>
      <c r="C1169" t="s">
        <v>67</v>
      </c>
      <c r="D1169">
        <v>92256435</v>
      </c>
      <c r="E1169" t="s">
        <v>69</v>
      </c>
      <c r="F1169" s="50">
        <v>44258</v>
      </c>
      <c r="G1169">
        <v>14</v>
      </c>
      <c r="H1169">
        <v>95</v>
      </c>
      <c r="I1169">
        <v>38</v>
      </c>
      <c r="J1169" t="s">
        <v>43</v>
      </c>
      <c r="K1169" t="s">
        <v>18</v>
      </c>
      <c r="L1169" t="s">
        <v>7</v>
      </c>
      <c r="M1169" t="s">
        <v>10</v>
      </c>
      <c r="N1169">
        <v>11</v>
      </c>
      <c r="O1169" s="51" t="str">
        <f t="shared" si="36"/>
        <v>SIN ANEMIA</v>
      </c>
      <c r="P1169" s="2" t="str">
        <f t="shared" si="37"/>
        <v>36 A 59</v>
      </c>
    </row>
    <row r="1170" spans="1:16" x14ac:dyDescent="0.25">
      <c r="A1170">
        <v>1444</v>
      </c>
      <c r="B1170" s="50">
        <v>45435</v>
      </c>
      <c r="C1170" t="s">
        <v>67</v>
      </c>
      <c r="D1170">
        <v>92275391</v>
      </c>
      <c r="E1170" t="s">
        <v>68</v>
      </c>
      <c r="F1170" s="50">
        <v>44272</v>
      </c>
      <c r="G1170">
        <v>16.2</v>
      </c>
      <c r="H1170">
        <v>95.2</v>
      </c>
      <c r="I1170">
        <v>38</v>
      </c>
      <c r="J1170" t="s">
        <v>43</v>
      </c>
      <c r="K1170" t="s">
        <v>18</v>
      </c>
      <c r="L1170" t="s">
        <v>7</v>
      </c>
      <c r="M1170" t="s">
        <v>10</v>
      </c>
      <c r="N1170">
        <v>11</v>
      </c>
      <c r="O1170" s="51" t="str">
        <f t="shared" si="36"/>
        <v>SIN ANEMIA</v>
      </c>
      <c r="P1170" s="2" t="str">
        <f t="shared" si="37"/>
        <v>36 A 59</v>
      </c>
    </row>
    <row r="1171" spans="1:16" x14ac:dyDescent="0.25">
      <c r="A1171">
        <v>1444</v>
      </c>
      <c r="B1171" s="50">
        <v>45435</v>
      </c>
      <c r="C1171" t="s">
        <v>67</v>
      </c>
      <c r="D1171">
        <v>92291599</v>
      </c>
      <c r="E1171" t="s">
        <v>68</v>
      </c>
      <c r="F1171" s="50">
        <v>44283</v>
      </c>
      <c r="G1171">
        <v>15.7</v>
      </c>
      <c r="H1171">
        <v>98.5</v>
      </c>
      <c r="I1171">
        <v>38</v>
      </c>
      <c r="J1171" t="s">
        <v>43</v>
      </c>
      <c r="K1171" t="s">
        <v>18</v>
      </c>
      <c r="L1171" t="s">
        <v>7</v>
      </c>
      <c r="M1171" t="s">
        <v>10</v>
      </c>
      <c r="N1171">
        <v>11.5</v>
      </c>
      <c r="O1171" s="51" t="str">
        <f t="shared" si="36"/>
        <v>SIN ANEMIA</v>
      </c>
      <c r="P1171" s="2" t="str">
        <f t="shared" si="37"/>
        <v>36 A 59</v>
      </c>
    </row>
    <row r="1172" spans="1:16" x14ac:dyDescent="0.25">
      <c r="A1172">
        <v>1444</v>
      </c>
      <c r="B1172" s="50">
        <v>45435</v>
      </c>
      <c r="C1172" t="s">
        <v>67</v>
      </c>
      <c r="D1172">
        <v>92440906</v>
      </c>
      <c r="E1172" t="s">
        <v>68</v>
      </c>
      <c r="F1172" s="50">
        <v>43655</v>
      </c>
      <c r="G1172">
        <v>18.399999999999999</v>
      </c>
      <c r="H1172">
        <v>105</v>
      </c>
      <c r="I1172">
        <v>58</v>
      </c>
      <c r="J1172" t="s">
        <v>43</v>
      </c>
      <c r="K1172" t="s">
        <v>18</v>
      </c>
      <c r="L1172" t="s">
        <v>7</v>
      </c>
      <c r="M1172" t="s">
        <v>10</v>
      </c>
      <c r="N1172">
        <v>11.7</v>
      </c>
      <c r="O1172" s="51" t="str">
        <f t="shared" si="36"/>
        <v>SIN ANEMIA</v>
      </c>
      <c r="P1172" s="2" t="str">
        <f t="shared" si="37"/>
        <v>36 A 59</v>
      </c>
    </row>
    <row r="1173" spans="1:16" x14ac:dyDescent="0.25">
      <c r="A1173">
        <v>1451</v>
      </c>
      <c r="B1173" s="50">
        <v>45435</v>
      </c>
      <c r="C1173" t="s">
        <v>67</v>
      </c>
      <c r="D1173">
        <v>92902504</v>
      </c>
      <c r="E1173" t="s">
        <v>69</v>
      </c>
      <c r="F1173" s="50">
        <v>44704</v>
      </c>
      <c r="G1173">
        <v>12.1</v>
      </c>
      <c r="H1173">
        <v>84</v>
      </c>
      <c r="I1173">
        <v>24</v>
      </c>
      <c r="J1173" t="s">
        <v>41</v>
      </c>
      <c r="K1173" t="s">
        <v>29</v>
      </c>
      <c r="L1173" t="s">
        <v>7</v>
      </c>
      <c r="M1173" t="s">
        <v>15</v>
      </c>
      <c r="N1173">
        <v>11.9</v>
      </c>
      <c r="O1173" s="51" t="str">
        <f t="shared" si="36"/>
        <v>SIN ANEMIA</v>
      </c>
      <c r="P1173" s="2" t="str">
        <f t="shared" si="37"/>
        <v>6 A 35M</v>
      </c>
    </row>
    <row r="1174" spans="1:16" x14ac:dyDescent="0.25">
      <c r="A1174">
        <v>1446</v>
      </c>
      <c r="B1174" s="50">
        <v>45435</v>
      </c>
      <c r="C1174" t="s">
        <v>67</v>
      </c>
      <c r="D1174">
        <v>93146442</v>
      </c>
      <c r="E1174" t="s">
        <v>69</v>
      </c>
      <c r="F1174" s="50">
        <v>44885</v>
      </c>
      <c r="G1174">
        <v>14.65</v>
      </c>
      <c r="H1174">
        <v>81</v>
      </c>
      <c r="I1174">
        <v>18</v>
      </c>
      <c r="J1174" t="s">
        <v>41</v>
      </c>
      <c r="K1174" t="s">
        <v>22</v>
      </c>
      <c r="L1174" t="s">
        <v>7</v>
      </c>
      <c r="M1174" t="s">
        <v>17</v>
      </c>
      <c r="N1174">
        <v>10.3</v>
      </c>
      <c r="O1174" s="51" t="str">
        <f t="shared" si="36"/>
        <v>LEVE</v>
      </c>
      <c r="P1174" s="2" t="str">
        <f t="shared" si="37"/>
        <v>6 A 35M</v>
      </c>
    </row>
    <row r="1175" spans="1:16" x14ac:dyDescent="0.25">
      <c r="A1175">
        <v>1446</v>
      </c>
      <c r="B1175" s="50">
        <v>45435</v>
      </c>
      <c r="C1175" t="s">
        <v>67</v>
      </c>
      <c r="D1175">
        <v>93264584</v>
      </c>
      <c r="E1175" t="s">
        <v>68</v>
      </c>
      <c r="F1175" s="50">
        <v>44945</v>
      </c>
      <c r="G1175">
        <v>11.18</v>
      </c>
      <c r="H1175">
        <v>78</v>
      </c>
      <c r="I1175">
        <v>16</v>
      </c>
      <c r="J1175" t="s">
        <v>41</v>
      </c>
      <c r="K1175" t="s">
        <v>22</v>
      </c>
      <c r="L1175" t="s">
        <v>7</v>
      </c>
      <c r="M1175" t="s">
        <v>17</v>
      </c>
      <c r="N1175">
        <v>11.1</v>
      </c>
      <c r="O1175" s="51" t="str">
        <f t="shared" si="36"/>
        <v>SIN ANEMIA</v>
      </c>
      <c r="P1175" s="2" t="str">
        <f t="shared" si="37"/>
        <v>6 A 35M</v>
      </c>
    </row>
    <row r="1176" spans="1:16" x14ac:dyDescent="0.25">
      <c r="A1176">
        <v>1444</v>
      </c>
      <c r="B1176" s="50">
        <v>45435</v>
      </c>
      <c r="C1176" t="s">
        <v>67</v>
      </c>
      <c r="D1176">
        <v>93589532</v>
      </c>
      <c r="E1176" t="s">
        <v>68</v>
      </c>
      <c r="F1176" s="50">
        <v>45222</v>
      </c>
      <c r="G1176">
        <v>7.8</v>
      </c>
      <c r="H1176">
        <v>67.900000000000006</v>
      </c>
      <c r="I1176">
        <v>7</v>
      </c>
      <c r="J1176" t="s">
        <v>43</v>
      </c>
      <c r="K1176" t="s">
        <v>18</v>
      </c>
      <c r="L1176" t="s">
        <v>7</v>
      </c>
      <c r="M1176" t="s">
        <v>10</v>
      </c>
      <c r="N1176">
        <v>11</v>
      </c>
      <c r="O1176" s="51" t="str">
        <f t="shared" si="36"/>
        <v>SIN ANEMIA</v>
      </c>
      <c r="P1176" s="2" t="str">
        <f t="shared" si="37"/>
        <v>6 A 35M</v>
      </c>
    </row>
    <row r="1177" spans="1:16" x14ac:dyDescent="0.25">
      <c r="A1177">
        <v>1445</v>
      </c>
      <c r="B1177" s="50">
        <v>45434</v>
      </c>
      <c r="C1177" t="s">
        <v>67</v>
      </c>
      <c r="D1177">
        <v>91426306</v>
      </c>
      <c r="E1177" t="s">
        <v>69</v>
      </c>
      <c r="F1177" s="50">
        <v>43662</v>
      </c>
      <c r="G1177">
        <v>22</v>
      </c>
      <c r="H1177">
        <v>107</v>
      </c>
      <c r="I1177">
        <v>58</v>
      </c>
      <c r="J1177" t="s">
        <v>42</v>
      </c>
      <c r="K1177" t="s">
        <v>20</v>
      </c>
      <c r="L1177" t="s">
        <v>7</v>
      </c>
      <c r="M1177" t="s">
        <v>9</v>
      </c>
      <c r="N1177">
        <v>11.7</v>
      </c>
      <c r="O1177" s="51" t="str">
        <f t="shared" si="36"/>
        <v>SIN ANEMIA</v>
      </c>
      <c r="P1177" s="2" t="str">
        <f t="shared" si="37"/>
        <v>36 A 59</v>
      </c>
    </row>
    <row r="1178" spans="1:16" x14ac:dyDescent="0.25">
      <c r="A1178">
        <v>1444</v>
      </c>
      <c r="B1178" s="50">
        <v>45434</v>
      </c>
      <c r="C1178" t="s">
        <v>67</v>
      </c>
      <c r="D1178">
        <v>91500181</v>
      </c>
      <c r="E1178" t="s">
        <v>69</v>
      </c>
      <c r="F1178" s="50">
        <v>43715</v>
      </c>
      <c r="G1178">
        <v>16.600000000000001</v>
      </c>
      <c r="H1178">
        <v>105.5</v>
      </c>
      <c r="I1178">
        <v>56</v>
      </c>
      <c r="J1178" t="s">
        <v>43</v>
      </c>
      <c r="K1178" t="s">
        <v>18</v>
      </c>
      <c r="L1178" t="s">
        <v>7</v>
      </c>
      <c r="M1178" t="s">
        <v>10</v>
      </c>
      <c r="N1178">
        <v>11</v>
      </c>
      <c r="O1178" s="51" t="str">
        <f t="shared" si="36"/>
        <v>SIN ANEMIA</v>
      </c>
      <c r="P1178" s="2" t="str">
        <f t="shared" si="37"/>
        <v>36 A 59</v>
      </c>
    </row>
    <row r="1179" spans="1:16" x14ac:dyDescent="0.25">
      <c r="A1179">
        <v>1445</v>
      </c>
      <c r="B1179" s="50">
        <v>45434</v>
      </c>
      <c r="C1179" t="s">
        <v>67</v>
      </c>
      <c r="D1179">
        <v>91533853</v>
      </c>
      <c r="E1179" t="s">
        <v>69</v>
      </c>
      <c r="F1179" s="50">
        <v>43746</v>
      </c>
      <c r="G1179">
        <v>17</v>
      </c>
      <c r="H1179">
        <v>107</v>
      </c>
      <c r="I1179">
        <v>55</v>
      </c>
      <c r="J1179" t="s">
        <v>42</v>
      </c>
      <c r="K1179" t="s">
        <v>20</v>
      </c>
      <c r="L1179" t="s">
        <v>7</v>
      </c>
      <c r="M1179" t="s">
        <v>9</v>
      </c>
      <c r="N1179">
        <v>13.7</v>
      </c>
      <c r="O1179" s="51" t="str">
        <f t="shared" si="36"/>
        <v>SIN ANEMIA</v>
      </c>
      <c r="P1179" s="2" t="str">
        <f t="shared" si="37"/>
        <v>36 A 59</v>
      </c>
    </row>
    <row r="1180" spans="1:16" x14ac:dyDescent="0.25">
      <c r="A1180">
        <v>1445</v>
      </c>
      <c r="B1180" s="50">
        <v>45434</v>
      </c>
      <c r="C1180" t="s">
        <v>67</v>
      </c>
      <c r="D1180">
        <v>91596543</v>
      </c>
      <c r="E1180" t="s">
        <v>69</v>
      </c>
      <c r="F1180" s="50">
        <v>43786</v>
      </c>
      <c r="G1180">
        <v>20</v>
      </c>
      <c r="H1180">
        <v>108</v>
      </c>
      <c r="I1180">
        <v>54</v>
      </c>
      <c r="J1180" t="s">
        <v>42</v>
      </c>
      <c r="K1180" t="s">
        <v>20</v>
      </c>
      <c r="L1180" t="s">
        <v>7</v>
      </c>
      <c r="M1180" t="s">
        <v>9</v>
      </c>
      <c r="N1180">
        <v>11.7</v>
      </c>
      <c r="O1180" s="51" t="str">
        <f t="shared" si="36"/>
        <v>SIN ANEMIA</v>
      </c>
      <c r="P1180" s="2" t="str">
        <f t="shared" si="37"/>
        <v>36 A 59</v>
      </c>
    </row>
    <row r="1181" spans="1:16" x14ac:dyDescent="0.25">
      <c r="A1181">
        <v>1445</v>
      </c>
      <c r="B1181" s="50">
        <v>45434</v>
      </c>
      <c r="C1181" t="s">
        <v>67</v>
      </c>
      <c r="D1181">
        <v>91681256</v>
      </c>
      <c r="E1181" t="s">
        <v>68</v>
      </c>
      <c r="F1181" s="50">
        <v>43844</v>
      </c>
      <c r="G1181">
        <v>22</v>
      </c>
      <c r="H1181">
        <v>109</v>
      </c>
      <c r="I1181">
        <v>52</v>
      </c>
      <c r="J1181" t="s">
        <v>42</v>
      </c>
      <c r="K1181" t="s">
        <v>20</v>
      </c>
      <c r="L1181" t="s">
        <v>7</v>
      </c>
      <c r="M1181" t="s">
        <v>9</v>
      </c>
      <c r="N1181">
        <v>11.4</v>
      </c>
      <c r="O1181" s="51" t="str">
        <f t="shared" si="36"/>
        <v>SIN ANEMIA</v>
      </c>
      <c r="P1181" s="2" t="str">
        <f t="shared" si="37"/>
        <v>36 A 59</v>
      </c>
    </row>
    <row r="1182" spans="1:16" x14ac:dyDescent="0.25">
      <c r="A1182">
        <v>1445</v>
      </c>
      <c r="B1182" s="50">
        <v>45434</v>
      </c>
      <c r="C1182" t="s">
        <v>67</v>
      </c>
      <c r="D1182">
        <v>91749024</v>
      </c>
      <c r="E1182" t="s">
        <v>68</v>
      </c>
      <c r="F1182" s="50">
        <v>43888</v>
      </c>
      <c r="G1182">
        <v>16</v>
      </c>
      <c r="H1182">
        <v>100</v>
      </c>
      <c r="I1182">
        <v>51</v>
      </c>
      <c r="J1182" t="s">
        <v>42</v>
      </c>
      <c r="K1182" t="s">
        <v>20</v>
      </c>
      <c r="L1182" t="s">
        <v>7</v>
      </c>
      <c r="M1182" t="s">
        <v>9</v>
      </c>
      <c r="N1182">
        <v>11.7</v>
      </c>
      <c r="O1182" s="51" t="str">
        <f t="shared" si="36"/>
        <v>SIN ANEMIA</v>
      </c>
      <c r="P1182" s="2" t="str">
        <f t="shared" si="37"/>
        <v>36 A 59</v>
      </c>
    </row>
    <row r="1183" spans="1:16" x14ac:dyDescent="0.25">
      <c r="A1183">
        <v>1445</v>
      </c>
      <c r="B1183" s="50">
        <v>45434</v>
      </c>
      <c r="C1183" t="s">
        <v>67</v>
      </c>
      <c r="D1183">
        <v>92098599</v>
      </c>
      <c r="E1183" t="s">
        <v>69</v>
      </c>
      <c r="F1183" s="50">
        <v>44142</v>
      </c>
      <c r="G1183">
        <v>16</v>
      </c>
      <c r="H1183">
        <v>94</v>
      </c>
      <c r="I1183">
        <v>42</v>
      </c>
      <c r="J1183" t="s">
        <v>42</v>
      </c>
      <c r="K1183" t="s">
        <v>20</v>
      </c>
      <c r="L1183" t="s">
        <v>7</v>
      </c>
      <c r="M1183" t="s">
        <v>9</v>
      </c>
      <c r="N1183">
        <v>11.9</v>
      </c>
      <c r="O1183" s="51" t="str">
        <f t="shared" si="36"/>
        <v>SIN ANEMIA</v>
      </c>
      <c r="P1183" s="2" t="str">
        <f t="shared" si="37"/>
        <v>36 A 59</v>
      </c>
    </row>
    <row r="1184" spans="1:16" x14ac:dyDescent="0.25">
      <c r="A1184">
        <v>1445</v>
      </c>
      <c r="B1184" s="50">
        <v>45434</v>
      </c>
      <c r="C1184" t="s">
        <v>67</v>
      </c>
      <c r="D1184">
        <v>92206753</v>
      </c>
      <c r="E1184" t="s">
        <v>69</v>
      </c>
      <c r="F1184" s="50">
        <v>44221</v>
      </c>
      <c r="G1184">
        <v>16</v>
      </c>
      <c r="H1184">
        <v>94</v>
      </c>
      <c r="I1184">
        <v>40</v>
      </c>
      <c r="J1184" t="s">
        <v>42</v>
      </c>
      <c r="K1184" t="s">
        <v>20</v>
      </c>
      <c r="L1184" t="s">
        <v>7</v>
      </c>
      <c r="M1184" t="s">
        <v>9</v>
      </c>
      <c r="N1184">
        <v>11.9</v>
      </c>
      <c r="O1184" s="51" t="str">
        <f t="shared" si="36"/>
        <v>SIN ANEMIA</v>
      </c>
      <c r="P1184" s="2" t="str">
        <f t="shared" si="37"/>
        <v>36 A 59</v>
      </c>
    </row>
    <row r="1185" spans="1:16" x14ac:dyDescent="0.25">
      <c r="A1185">
        <v>1446</v>
      </c>
      <c r="B1185" s="50">
        <v>45434</v>
      </c>
      <c r="C1185" t="s">
        <v>67</v>
      </c>
      <c r="D1185">
        <v>92335192</v>
      </c>
      <c r="E1185" t="s">
        <v>68</v>
      </c>
      <c r="F1185" s="50">
        <v>44313</v>
      </c>
      <c r="G1185">
        <v>13.4</v>
      </c>
      <c r="H1185">
        <v>96</v>
      </c>
      <c r="I1185">
        <v>37</v>
      </c>
      <c r="J1185" t="s">
        <v>41</v>
      </c>
      <c r="K1185" t="s">
        <v>22</v>
      </c>
      <c r="L1185" t="s">
        <v>7</v>
      </c>
      <c r="M1185" t="s">
        <v>17</v>
      </c>
      <c r="N1185">
        <v>9.8000000000000007</v>
      </c>
      <c r="O1185" s="51" t="str">
        <f t="shared" si="36"/>
        <v>MODERADA</v>
      </c>
      <c r="P1185" s="2" t="str">
        <f t="shared" si="37"/>
        <v>36 A 59</v>
      </c>
    </row>
    <row r="1186" spans="1:16" x14ac:dyDescent="0.25">
      <c r="A1186">
        <v>1446</v>
      </c>
      <c r="B1186" s="50">
        <v>45434</v>
      </c>
      <c r="C1186" t="s">
        <v>67</v>
      </c>
      <c r="D1186">
        <v>92672389</v>
      </c>
      <c r="E1186" t="s">
        <v>68</v>
      </c>
      <c r="F1186" s="50">
        <v>44548</v>
      </c>
      <c r="G1186">
        <v>12.8</v>
      </c>
      <c r="H1186">
        <v>87.4</v>
      </c>
      <c r="I1186">
        <v>29</v>
      </c>
      <c r="J1186" t="s">
        <v>41</v>
      </c>
      <c r="K1186" t="s">
        <v>22</v>
      </c>
      <c r="L1186" t="s">
        <v>7</v>
      </c>
      <c r="M1186" t="s">
        <v>17</v>
      </c>
      <c r="N1186">
        <v>12.8</v>
      </c>
      <c r="O1186" s="51" t="str">
        <f t="shared" si="36"/>
        <v>SIN ANEMIA</v>
      </c>
      <c r="P1186" s="2" t="str">
        <f t="shared" si="37"/>
        <v>6 A 35M</v>
      </c>
    </row>
    <row r="1187" spans="1:16" x14ac:dyDescent="0.25">
      <c r="A1187">
        <v>1443</v>
      </c>
      <c r="B1187" s="50">
        <v>45434</v>
      </c>
      <c r="C1187" t="s">
        <v>67</v>
      </c>
      <c r="D1187">
        <v>92897334</v>
      </c>
      <c r="E1187" t="s">
        <v>69</v>
      </c>
      <c r="F1187" s="50">
        <v>44700</v>
      </c>
      <c r="G1187">
        <v>10.48</v>
      </c>
      <c r="H1187">
        <v>79.8</v>
      </c>
      <c r="I1187">
        <v>24</v>
      </c>
      <c r="J1187" t="s">
        <v>43</v>
      </c>
      <c r="K1187" t="s">
        <v>19</v>
      </c>
      <c r="L1187" t="s">
        <v>7</v>
      </c>
      <c r="M1187" t="s">
        <v>7</v>
      </c>
      <c r="N1187">
        <v>11</v>
      </c>
      <c r="O1187" s="51" t="str">
        <f t="shared" si="36"/>
        <v>SIN ANEMIA</v>
      </c>
      <c r="P1187" s="2" t="str">
        <f t="shared" si="37"/>
        <v>6 A 35M</v>
      </c>
    </row>
    <row r="1188" spans="1:16" x14ac:dyDescent="0.25">
      <c r="A1188">
        <v>1443</v>
      </c>
      <c r="B1188" s="50">
        <v>45434</v>
      </c>
      <c r="C1188" t="s">
        <v>67</v>
      </c>
      <c r="D1188">
        <v>92902216</v>
      </c>
      <c r="E1188" t="s">
        <v>69</v>
      </c>
      <c r="F1188" s="50">
        <v>44703</v>
      </c>
      <c r="G1188">
        <v>12.05</v>
      </c>
      <c r="H1188">
        <v>87</v>
      </c>
      <c r="I1188">
        <v>24</v>
      </c>
      <c r="J1188" t="s">
        <v>43</v>
      </c>
      <c r="K1188" t="s">
        <v>19</v>
      </c>
      <c r="L1188" t="s">
        <v>7</v>
      </c>
      <c r="M1188" t="s">
        <v>7</v>
      </c>
      <c r="N1188">
        <v>11.7</v>
      </c>
      <c r="O1188" s="51" t="str">
        <f t="shared" si="36"/>
        <v>SIN ANEMIA</v>
      </c>
      <c r="P1188" s="2" t="str">
        <f t="shared" si="37"/>
        <v>6 A 35M</v>
      </c>
    </row>
    <row r="1189" spans="1:16" x14ac:dyDescent="0.25">
      <c r="A1189">
        <v>1444</v>
      </c>
      <c r="B1189" s="50">
        <v>45434</v>
      </c>
      <c r="C1189" t="s">
        <v>67</v>
      </c>
      <c r="D1189">
        <v>93148618</v>
      </c>
      <c r="E1189" t="s">
        <v>69</v>
      </c>
      <c r="F1189" s="50">
        <v>44886</v>
      </c>
      <c r="G1189">
        <v>11.4</v>
      </c>
      <c r="H1189">
        <v>77.8</v>
      </c>
      <c r="I1189">
        <v>18</v>
      </c>
      <c r="J1189" t="s">
        <v>43</v>
      </c>
      <c r="K1189" t="s">
        <v>18</v>
      </c>
      <c r="L1189" t="s">
        <v>7</v>
      </c>
      <c r="M1189" t="s">
        <v>10</v>
      </c>
      <c r="N1189">
        <v>12.8</v>
      </c>
      <c r="O1189" s="51" t="str">
        <f t="shared" si="36"/>
        <v>SIN ANEMIA</v>
      </c>
      <c r="P1189" s="2" t="str">
        <f t="shared" si="37"/>
        <v>6 A 35M</v>
      </c>
    </row>
    <row r="1190" spans="1:16" x14ac:dyDescent="0.25">
      <c r="A1190">
        <v>1446</v>
      </c>
      <c r="B1190" s="50">
        <v>45434</v>
      </c>
      <c r="C1190" t="s">
        <v>67</v>
      </c>
      <c r="D1190">
        <v>93387107</v>
      </c>
      <c r="E1190" t="s">
        <v>68</v>
      </c>
      <c r="F1190" s="50">
        <v>45062</v>
      </c>
      <c r="G1190">
        <v>9.4</v>
      </c>
      <c r="H1190">
        <v>73.5</v>
      </c>
      <c r="I1190">
        <v>12</v>
      </c>
      <c r="J1190" t="s">
        <v>41</v>
      </c>
      <c r="K1190" t="s">
        <v>22</v>
      </c>
      <c r="L1190" t="s">
        <v>7</v>
      </c>
      <c r="M1190" t="s">
        <v>17</v>
      </c>
      <c r="N1190">
        <v>10.5</v>
      </c>
      <c r="O1190" s="51" t="str">
        <f t="shared" si="36"/>
        <v>SIN ANEMIA</v>
      </c>
      <c r="P1190" s="2" t="str">
        <f t="shared" si="37"/>
        <v>6 A 35M</v>
      </c>
    </row>
    <row r="1191" spans="1:16" x14ac:dyDescent="0.25">
      <c r="A1191">
        <v>1444</v>
      </c>
      <c r="B1191" s="50">
        <v>45434</v>
      </c>
      <c r="C1191" t="s">
        <v>67</v>
      </c>
      <c r="D1191">
        <v>93624501</v>
      </c>
      <c r="E1191" t="s">
        <v>68</v>
      </c>
      <c r="F1191" s="50">
        <v>45251</v>
      </c>
      <c r="G1191">
        <v>7.46</v>
      </c>
      <c r="H1191">
        <v>65</v>
      </c>
      <c r="I1191">
        <v>6</v>
      </c>
      <c r="J1191" t="s">
        <v>43</v>
      </c>
      <c r="K1191" t="s">
        <v>18</v>
      </c>
      <c r="L1191" t="s">
        <v>7</v>
      </c>
      <c r="M1191" t="s">
        <v>10</v>
      </c>
      <c r="N1191">
        <v>13.1</v>
      </c>
      <c r="O1191" s="51" t="str">
        <f t="shared" si="36"/>
        <v>SIN ANEMIA</v>
      </c>
      <c r="P1191" s="2" t="str">
        <f t="shared" si="37"/>
        <v>6 A 35M</v>
      </c>
    </row>
    <row r="1192" spans="1:16" x14ac:dyDescent="0.25">
      <c r="A1192">
        <v>1444</v>
      </c>
      <c r="B1192" s="50">
        <v>45433</v>
      </c>
      <c r="C1192" t="s">
        <v>67</v>
      </c>
      <c r="D1192">
        <v>91374455</v>
      </c>
      <c r="E1192" t="s">
        <v>69</v>
      </c>
      <c r="F1192" s="50">
        <v>43633</v>
      </c>
      <c r="G1192">
        <v>15.9</v>
      </c>
      <c r="H1192">
        <v>104</v>
      </c>
      <c r="I1192">
        <v>59</v>
      </c>
      <c r="J1192" t="s">
        <v>43</v>
      </c>
      <c r="K1192" t="s">
        <v>18</v>
      </c>
      <c r="L1192" t="s">
        <v>7</v>
      </c>
      <c r="M1192" t="s">
        <v>10</v>
      </c>
      <c r="N1192">
        <v>12.2</v>
      </c>
      <c r="O1192" s="51" t="str">
        <f t="shared" si="36"/>
        <v>SIN ANEMIA</v>
      </c>
      <c r="P1192" s="2" t="str">
        <f t="shared" si="37"/>
        <v>36 A 59</v>
      </c>
    </row>
    <row r="1193" spans="1:16" x14ac:dyDescent="0.25">
      <c r="A1193">
        <v>1448</v>
      </c>
      <c r="B1193" s="50">
        <v>45433</v>
      </c>
      <c r="C1193" t="s">
        <v>67</v>
      </c>
      <c r="D1193">
        <v>91657766</v>
      </c>
      <c r="E1193" t="s">
        <v>69</v>
      </c>
      <c r="F1193" s="50">
        <v>43829</v>
      </c>
      <c r="G1193">
        <v>16.8</v>
      </c>
      <c r="H1193">
        <v>100.3</v>
      </c>
      <c r="I1193">
        <v>53</v>
      </c>
      <c r="J1193" t="s">
        <v>43</v>
      </c>
      <c r="K1193" t="s">
        <v>23</v>
      </c>
      <c r="L1193" t="s">
        <v>7</v>
      </c>
      <c r="M1193" t="s">
        <v>70</v>
      </c>
      <c r="N1193">
        <v>10.6</v>
      </c>
      <c r="O1193" s="51" t="str">
        <f t="shared" si="36"/>
        <v>LEVE</v>
      </c>
      <c r="P1193" s="2" t="str">
        <f t="shared" si="37"/>
        <v>36 A 59</v>
      </c>
    </row>
    <row r="1194" spans="1:16" x14ac:dyDescent="0.25">
      <c r="A1194">
        <v>1444</v>
      </c>
      <c r="B1194" s="50">
        <v>45433</v>
      </c>
      <c r="C1194" t="s">
        <v>67</v>
      </c>
      <c r="D1194">
        <v>92893716</v>
      </c>
      <c r="E1194" t="s">
        <v>68</v>
      </c>
      <c r="F1194" s="50">
        <v>44697</v>
      </c>
      <c r="G1194">
        <v>15.9</v>
      </c>
      <c r="H1194">
        <v>87.1</v>
      </c>
      <c r="I1194">
        <v>24</v>
      </c>
      <c r="J1194" t="s">
        <v>43</v>
      </c>
      <c r="K1194" t="s">
        <v>18</v>
      </c>
      <c r="L1194" t="s">
        <v>7</v>
      </c>
      <c r="M1194" t="s">
        <v>10</v>
      </c>
      <c r="N1194">
        <v>12.54</v>
      </c>
      <c r="O1194" s="51" t="str">
        <f t="shared" si="36"/>
        <v>SIN ANEMIA</v>
      </c>
      <c r="P1194" s="2" t="str">
        <f t="shared" si="37"/>
        <v>6 A 35M</v>
      </c>
    </row>
    <row r="1195" spans="1:16" x14ac:dyDescent="0.25">
      <c r="A1195">
        <v>1444</v>
      </c>
      <c r="B1195" s="50">
        <v>45433</v>
      </c>
      <c r="C1195" t="s">
        <v>67</v>
      </c>
      <c r="D1195">
        <v>93146846</v>
      </c>
      <c r="E1195" t="s">
        <v>68</v>
      </c>
      <c r="F1195" s="50">
        <v>44885</v>
      </c>
      <c r="G1195">
        <v>11.9</v>
      </c>
      <c r="H1195">
        <v>81.2</v>
      </c>
      <c r="I1195">
        <v>18</v>
      </c>
      <c r="J1195" t="s">
        <v>43</v>
      </c>
      <c r="K1195" t="s">
        <v>18</v>
      </c>
      <c r="L1195" t="s">
        <v>7</v>
      </c>
      <c r="M1195" t="s">
        <v>10</v>
      </c>
      <c r="N1195">
        <v>11.5</v>
      </c>
      <c r="O1195" s="51" t="str">
        <f t="shared" si="36"/>
        <v>SIN ANEMIA</v>
      </c>
      <c r="P1195" s="2" t="str">
        <f t="shared" si="37"/>
        <v>6 A 35M</v>
      </c>
    </row>
    <row r="1196" spans="1:16" x14ac:dyDescent="0.25">
      <c r="A1196">
        <v>1444</v>
      </c>
      <c r="B1196" s="50">
        <v>45433</v>
      </c>
      <c r="C1196" t="s">
        <v>67</v>
      </c>
      <c r="D1196">
        <v>93379402</v>
      </c>
      <c r="E1196" t="s">
        <v>69</v>
      </c>
      <c r="F1196" s="50">
        <v>45056</v>
      </c>
      <c r="G1196">
        <v>9.4</v>
      </c>
      <c r="H1196">
        <v>74.5</v>
      </c>
      <c r="I1196">
        <v>12</v>
      </c>
      <c r="J1196" t="s">
        <v>43</v>
      </c>
      <c r="K1196" t="s">
        <v>18</v>
      </c>
      <c r="L1196" t="s">
        <v>7</v>
      </c>
      <c r="M1196" t="s">
        <v>10</v>
      </c>
      <c r="N1196">
        <v>10.89</v>
      </c>
      <c r="O1196" s="51" t="str">
        <f t="shared" si="36"/>
        <v>SIN ANEMIA</v>
      </c>
      <c r="P1196" s="2" t="str">
        <f t="shared" si="37"/>
        <v>6 A 35M</v>
      </c>
    </row>
    <row r="1197" spans="1:16" x14ac:dyDescent="0.25">
      <c r="A1197">
        <v>1444</v>
      </c>
      <c r="B1197" s="50">
        <v>45433</v>
      </c>
      <c r="C1197" t="s">
        <v>67</v>
      </c>
      <c r="D1197">
        <v>93398415</v>
      </c>
      <c r="E1197" t="s">
        <v>68</v>
      </c>
      <c r="F1197" s="50">
        <v>45061</v>
      </c>
      <c r="G1197">
        <v>11.6</v>
      </c>
      <c r="H1197">
        <v>76.5</v>
      </c>
      <c r="I1197">
        <v>12</v>
      </c>
      <c r="J1197" t="s">
        <v>43</v>
      </c>
      <c r="K1197" t="s">
        <v>18</v>
      </c>
      <c r="L1197" t="s">
        <v>7</v>
      </c>
      <c r="M1197" t="s">
        <v>10</v>
      </c>
      <c r="N1197">
        <v>11.5</v>
      </c>
      <c r="O1197" s="51" t="str">
        <f t="shared" si="36"/>
        <v>SIN ANEMIA</v>
      </c>
      <c r="P1197" s="2" t="str">
        <f t="shared" si="37"/>
        <v>6 A 35M</v>
      </c>
    </row>
    <row r="1198" spans="1:16" x14ac:dyDescent="0.25">
      <c r="A1198">
        <v>1446</v>
      </c>
      <c r="B1198" s="50">
        <v>45433</v>
      </c>
      <c r="C1198" t="s">
        <v>67</v>
      </c>
      <c r="D1198">
        <v>93399341</v>
      </c>
      <c r="E1198" t="s">
        <v>68</v>
      </c>
      <c r="F1198" s="50">
        <v>45057</v>
      </c>
      <c r="G1198">
        <v>0</v>
      </c>
      <c r="H1198">
        <v>0</v>
      </c>
      <c r="I1198">
        <v>12</v>
      </c>
      <c r="J1198" t="s">
        <v>41</v>
      </c>
      <c r="K1198" t="s">
        <v>22</v>
      </c>
      <c r="L1198" t="s">
        <v>7</v>
      </c>
      <c r="M1198" t="s">
        <v>17</v>
      </c>
      <c r="N1198">
        <v>10</v>
      </c>
      <c r="O1198" s="51" t="str">
        <f t="shared" si="36"/>
        <v>LEVE</v>
      </c>
      <c r="P1198" s="2" t="str">
        <f t="shared" si="37"/>
        <v>6 A 35M</v>
      </c>
    </row>
    <row r="1199" spans="1:16" x14ac:dyDescent="0.25">
      <c r="A1199">
        <v>1445</v>
      </c>
      <c r="B1199" s="50">
        <v>45433</v>
      </c>
      <c r="C1199" t="s">
        <v>67</v>
      </c>
      <c r="D1199">
        <v>93602965</v>
      </c>
      <c r="E1199" t="s">
        <v>69</v>
      </c>
      <c r="F1199" s="50">
        <v>45234</v>
      </c>
      <c r="G1199">
        <v>8.1</v>
      </c>
      <c r="H1199">
        <v>67.099999999999994</v>
      </c>
      <c r="I1199">
        <v>6</v>
      </c>
      <c r="J1199" t="s">
        <v>42</v>
      </c>
      <c r="K1199" t="s">
        <v>20</v>
      </c>
      <c r="L1199" t="s">
        <v>7</v>
      </c>
      <c r="M1199" t="s">
        <v>9</v>
      </c>
      <c r="N1199">
        <v>11.8</v>
      </c>
      <c r="O1199" s="51" t="str">
        <f t="shared" si="36"/>
        <v>SIN ANEMIA</v>
      </c>
      <c r="P1199" s="2" t="str">
        <f t="shared" si="37"/>
        <v>6 A 35M</v>
      </c>
    </row>
    <row r="1200" spans="1:16" x14ac:dyDescent="0.25">
      <c r="A1200">
        <v>1444</v>
      </c>
      <c r="B1200" s="50">
        <v>45432</v>
      </c>
      <c r="C1200" t="s">
        <v>67</v>
      </c>
      <c r="D1200">
        <v>91485400</v>
      </c>
      <c r="E1200" t="s">
        <v>68</v>
      </c>
      <c r="F1200" s="50">
        <v>43711</v>
      </c>
      <c r="G1200">
        <v>18.3</v>
      </c>
      <c r="H1200">
        <v>103</v>
      </c>
      <c r="I1200">
        <v>56</v>
      </c>
      <c r="J1200" t="s">
        <v>43</v>
      </c>
      <c r="K1200" t="s">
        <v>18</v>
      </c>
      <c r="L1200" t="s">
        <v>7</v>
      </c>
      <c r="M1200" t="s">
        <v>10</v>
      </c>
      <c r="N1200">
        <v>11.5</v>
      </c>
      <c r="O1200" s="51" t="str">
        <f t="shared" si="36"/>
        <v>SIN ANEMIA</v>
      </c>
      <c r="P1200" s="2" t="str">
        <f t="shared" si="37"/>
        <v>36 A 59</v>
      </c>
    </row>
    <row r="1201" spans="1:16" x14ac:dyDescent="0.25">
      <c r="A1201">
        <v>1444</v>
      </c>
      <c r="B1201" s="50">
        <v>45432</v>
      </c>
      <c r="C1201" t="s">
        <v>67</v>
      </c>
      <c r="D1201">
        <v>91739874</v>
      </c>
      <c r="E1201" t="s">
        <v>69</v>
      </c>
      <c r="F1201" s="50">
        <v>43882</v>
      </c>
      <c r="G1201">
        <v>19.5</v>
      </c>
      <c r="H1201">
        <v>111.5</v>
      </c>
      <c r="I1201">
        <v>51</v>
      </c>
      <c r="J1201" t="s">
        <v>43</v>
      </c>
      <c r="K1201" t="s">
        <v>18</v>
      </c>
      <c r="L1201" t="s">
        <v>7</v>
      </c>
      <c r="M1201" t="s">
        <v>10</v>
      </c>
      <c r="N1201">
        <v>11.2</v>
      </c>
      <c r="O1201" s="51" t="str">
        <f t="shared" si="36"/>
        <v>SIN ANEMIA</v>
      </c>
      <c r="P1201" s="2" t="str">
        <f t="shared" si="37"/>
        <v>36 A 59</v>
      </c>
    </row>
    <row r="1202" spans="1:16" x14ac:dyDescent="0.25">
      <c r="A1202">
        <v>1444</v>
      </c>
      <c r="B1202" s="50">
        <v>45432</v>
      </c>
      <c r="C1202" t="s">
        <v>67</v>
      </c>
      <c r="D1202">
        <v>91749947</v>
      </c>
      <c r="E1202" t="s">
        <v>69</v>
      </c>
      <c r="F1202" s="50">
        <v>43889</v>
      </c>
      <c r="G1202">
        <v>14</v>
      </c>
      <c r="H1202">
        <v>112</v>
      </c>
      <c r="I1202">
        <v>51</v>
      </c>
      <c r="J1202" t="s">
        <v>43</v>
      </c>
      <c r="K1202" t="s">
        <v>18</v>
      </c>
      <c r="L1202" t="s">
        <v>7</v>
      </c>
      <c r="M1202" t="s">
        <v>10</v>
      </c>
      <c r="N1202">
        <v>11.4</v>
      </c>
      <c r="O1202" s="51" t="str">
        <f t="shared" si="36"/>
        <v>SIN ANEMIA</v>
      </c>
      <c r="P1202" s="2" t="str">
        <f t="shared" si="37"/>
        <v>36 A 59</v>
      </c>
    </row>
    <row r="1203" spans="1:16" x14ac:dyDescent="0.25">
      <c r="A1203">
        <v>1444</v>
      </c>
      <c r="B1203" s="50">
        <v>45432</v>
      </c>
      <c r="C1203" t="s">
        <v>67</v>
      </c>
      <c r="D1203">
        <v>91772565</v>
      </c>
      <c r="E1203" t="s">
        <v>68</v>
      </c>
      <c r="F1203" s="50">
        <v>43899</v>
      </c>
      <c r="G1203">
        <v>19.8</v>
      </c>
      <c r="H1203">
        <v>109</v>
      </c>
      <c r="I1203">
        <v>50</v>
      </c>
      <c r="J1203" t="s">
        <v>43</v>
      </c>
      <c r="K1203" t="s">
        <v>18</v>
      </c>
      <c r="L1203" t="s">
        <v>7</v>
      </c>
      <c r="M1203" t="s">
        <v>10</v>
      </c>
      <c r="N1203">
        <v>11.3</v>
      </c>
      <c r="O1203" s="51" t="str">
        <f t="shared" si="36"/>
        <v>SIN ANEMIA</v>
      </c>
      <c r="P1203" s="2" t="str">
        <f t="shared" si="37"/>
        <v>36 A 59</v>
      </c>
    </row>
    <row r="1204" spans="1:16" x14ac:dyDescent="0.25">
      <c r="A1204">
        <v>1444</v>
      </c>
      <c r="B1204" s="50">
        <v>45432</v>
      </c>
      <c r="C1204" t="s">
        <v>67</v>
      </c>
      <c r="D1204">
        <v>91839942</v>
      </c>
      <c r="E1204" t="s">
        <v>69</v>
      </c>
      <c r="F1204" s="50">
        <v>43955</v>
      </c>
      <c r="G1204">
        <v>15.7</v>
      </c>
      <c r="H1204">
        <v>102</v>
      </c>
      <c r="I1204">
        <v>48</v>
      </c>
      <c r="J1204" t="s">
        <v>43</v>
      </c>
      <c r="K1204" t="s">
        <v>18</v>
      </c>
      <c r="L1204" t="s">
        <v>7</v>
      </c>
      <c r="M1204" t="s">
        <v>10</v>
      </c>
      <c r="N1204">
        <v>11</v>
      </c>
      <c r="O1204" s="51" t="str">
        <f t="shared" si="36"/>
        <v>SIN ANEMIA</v>
      </c>
      <c r="P1204" s="2" t="str">
        <f t="shared" si="37"/>
        <v>36 A 59</v>
      </c>
    </row>
    <row r="1205" spans="1:16" x14ac:dyDescent="0.25">
      <c r="A1205">
        <v>1444</v>
      </c>
      <c r="B1205" s="50">
        <v>45432</v>
      </c>
      <c r="C1205" t="s">
        <v>67</v>
      </c>
      <c r="D1205">
        <v>92007628</v>
      </c>
      <c r="E1205" t="s">
        <v>69</v>
      </c>
      <c r="F1205" s="50">
        <v>44083</v>
      </c>
      <c r="G1205">
        <v>12.6</v>
      </c>
      <c r="H1205">
        <v>93.5</v>
      </c>
      <c r="I1205">
        <v>44</v>
      </c>
      <c r="J1205" t="s">
        <v>43</v>
      </c>
      <c r="K1205" t="s">
        <v>18</v>
      </c>
      <c r="L1205" t="s">
        <v>7</v>
      </c>
      <c r="M1205" t="s">
        <v>10</v>
      </c>
      <c r="N1205">
        <v>11</v>
      </c>
      <c r="O1205" s="51" t="str">
        <f t="shared" si="36"/>
        <v>SIN ANEMIA</v>
      </c>
      <c r="P1205" s="2" t="str">
        <f t="shared" si="37"/>
        <v>36 A 59</v>
      </c>
    </row>
    <row r="1206" spans="1:16" x14ac:dyDescent="0.25">
      <c r="A1206">
        <v>1444</v>
      </c>
      <c r="B1206" s="50">
        <v>45432</v>
      </c>
      <c r="C1206" t="s">
        <v>67</v>
      </c>
      <c r="D1206">
        <v>92168257</v>
      </c>
      <c r="E1206" t="s">
        <v>69</v>
      </c>
      <c r="F1206" s="50">
        <v>44190</v>
      </c>
      <c r="G1206">
        <v>10.5</v>
      </c>
      <c r="H1206">
        <v>90</v>
      </c>
      <c r="I1206">
        <v>41</v>
      </c>
      <c r="J1206" t="s">
        <v>43</v>
      </c>
      <c r="K1206" t="s">
        <v>18</v>
      </c>
      <c r="L1206" t="s">
        <v>7</v>
      </c>
      <c r="M1206" t="s">
        <v>10</v>
      </c>
      <c r="N1206">
        <v>12.5</v>
      </c>
      <c r="O1206" s="51" t="str">
        <f t="shared" si="36"/>
        <v>SIN ANEMIA</v>
      </c>
      <c r="P1206" s="2" t="str">
        <f t="shared" si="37"/>
        <v>36 A 59</v>
      </c>
    </row>
    <row r="1207" spans="1:16" x14ac:dyDescent="0.25">
      <c r="A1207">
        <v>1444</v>
      </c>
      <c r="B1207" s="50">
        <v>45432</v>
      </c>
      <c r="C1207" t="s">
        <v>67</v>
      </c>
      <c r="D1207">
        <v>92186251</v>
      </c>
      <c r="E1207" t="s">
        <v>69</v>
      </c>
      <c r="F1207" s="50">
        <v>44205</v>
      </c>
      <c r="G1207">
        <v>11.3</v>
      </c>
      <c r="H1207">
        <v>91</v>
      </c>
      <c r="I1207">
        <v>40</v>
      </c>
      <c r="J1207" t="s">
        <v>43</v>
      </c>
      <c r="K1207" t="s">
        <v>18</v>
      </c>
      <c r="L1207" t="s">
        <v>7</v>
      </c>
      <c r="M1207" t="s">
        <v>10</v>
      </c>
      <c r="N1207">
        <v>11.9</v>
      </c>
      <c r="O1207" s="51" t="str">
        <f t="shared" si="36"/>
        <v>SIN ANEMIA</v>
      </c>
      <c r="P1207" s="2" t="str">
        <f t="shared" si="37"/>
        <v>36 A 59</v>
      </c>
    </row>
    <row r="1208" spans="1:16" x14ac:dyDescent="0.25">
      <c r="A1208">
        <v>1444</v>
      </c>
      <c r="B1208" s="50">
        <v>45432</v>
      </c>
      <c r="C1208" t="s">
        <v>67</v>
      </c>
      <c r="D1208">
        <v>92271686</v>
      </c>
      <c r="E1208" t="s">
        <v>68</v>
      </c>
      <c r="F1208" s="50">
        <v>44270</v>
      </c>
      <c r="G1208">
        <v>14.7</v>
      </c>
      <c r="H1208">
        <v>93.5</v>
      </c>
      <c r="I1208">
        <v>38</v>
      </c>
      <c r="J1208" t="s">
        <v>43</v>
      </c>
      <c r="K1208" t="s">
        <v>18</v>
      </c>
      <c r="L1208" t="s">
        <v>7</v>
      </c>
      <c r="M1208" t="s">
        <v>10</v>
      </c>
      <c r="N1208">
        <v>11.2</v>
      </c>
      <c r="O1208" s="51" t="str">
        <f t="shared" si="36"/>
        <v>SIN ANEMIA</v>
      </c>
      <c r="P1208" s="2" t="str">
        <f t="shared" si="37"/>
        <v>36 A 59</v>
      </c>
    </row>
    <row r="1209" spans="1:16" x14ac:dyDescent="0.25">
      <c r="A1209">
        <v>1444</v>
      </c>
      <c r="B1209" s="50">
        <v>45432</v>
      </c>
      <c r="C1209" t="s">
        <v>67</v>
      </c>
      <c r="D1209">
        <v>92858586</v>
      </c>
      <c r="E1209" t="s">
        <v>68</v>
      </c>
      <c r="F1209" s="50">
        <v>44673</v>
      </c>
      <c r="G1209">
        <v>12.3</v>
      </c>
      <c r="H1209">
        <v>84.6</v>
      </c>
      <c r="I1209">
        <v>25</v>
      </c>
      <c r="J1209" t="s">
        <v>43</v>
      </c>
      <c r="K1209" t="s">
        <v>18</v>
      </c>
      <c r="L1209" t="s">
        <v>7</v>
      </c>
      <c r="M1209" t="s">
        <v>10</v>
      </c>
      <c r="N1209">
        <v>11.8</v>
      </c>
      <c r="O1209" s="51" t="str">
        <f t="shared" si="36"/>
        <v>SIN ANEMIA</v>
      </c>
      <c r="P1209" s="2" t="str">
        <f t="shared" si="37"/>
        <v>6 A 35M</v>
      </c>
    </row>
    <row r="1210" spans="1:16" x14ac:dyDescent="0.25">
      <c r="A1210">
        <v>1446</v>
      </c>
      <c r="B1210" s="50">
        <v>45432</v>
      </c>
      <c r="C1210" t="s">
        <v>67</v>
      </c>
      <c r="D1210">
        <v>92878705</v>
      </c>
      <c r="E1210" t="s">
        <v>68</v>
      </c>
      <c r="F1210" s="50">
        <v>44687</v>
      </c>
      <c r="G1210">
        <v>11.5</v>
      </c>
      <c r="H1210">
        <v>86</v>
      </c>
      <c r="I1210">
        <v>24</v>
      </c>
      <c r="J1210" t="s">
        <v>41</v>
      </c>
      <c r="K1210" t="s">
        <v>22</v>
      </c>
      <c r="L1210" t="s">
        <v>7</v>
      </c>
      <c r="M1210" t="s">
        <v>17</v>
      </c>
      <c r="N1210">
        <v>11.8</v>
      </c>
      <c r="O1210" s="51" t="str">
        <f t="shared" si="36"/>
        <v>SIN ANEMIA</v>
      </c>
      <c r="P1210" s="2" t="str">
        <f t="shared" si="37"/>
        <v>6 A 35M</v>
      </c>
    </row>
    <row r="1211" spans="1:16" x14ac:dyDescent="0.25">
      <c r="A1211">
        <v>1444</v>
      </c>
      <c r="B1211" s="50">
        <v>45432</v>
      </c>
      <c r="C1211" t="s">
        <v>67</v>
      </c>
      <c r="D1211">
        <v>93372767</v>
      </c>
      <c r="E1211" t="s">
        <v>69</v>
      </c>
      <c r="F1211" s="50">
        <v>45050</v>
      </c>
      <c r="G1211">
        <v>11</v>
      </c>
      <c r="H1211">
        <v>77.7</v>
      </c>
      <c r="I1211">
        <v>12</v>
      </c>
      <c r="J1211" t="s">
        <v>43</v>
      </c>
      <c r="K1211" t="s">
        <v>18</v>
      </c>
      <c r="L1211" t="s">
        <v>7</v>
      </c>
      <c r="M1211" t="s">
        <v>10</v>
      </c>
      <c r="N1211">
        <v>11.2</v>
      </c>
      <c r="O1211" s="51" t="str">
        <f t="shared" si="36"/>
        <v>SIN ANEMIA</v>
      </c>
      <c r="P1211" s="2" t="str">
        <f t="shared" si="37"/>
        <v>6 A 35M</v>
      </c>
    </row>
    <row r="1212" spans="1:16" x14ac:dyDescent="0.25">
      <c r="A1212">
        <v>1444</v>
      </c>
      <c r="B1212" s="50">
        <v>45432</v>
      </c>
      <c r="C1212" t="s">
        <v>67</v>
      </c>
      <c r="D1212">
        <v>93623235</v>
      </c>
      <c r="E1212" t="s">
        <v>69</v>
      </c>
      <c r="F1212" s="50">
        <v>45251</v>
      </c>
      <c r="G1212">
        <v>7.3</v>
      </c>
      <c r="H1212">
        <v>65</v>
      </c>
      <c r="I1212">
        <v>6</v>
      </c>
      <c r="J1212" t="s">
        <v>43</v>
      </c>
      <c r="K1212" t="s">
        <v>18</v>
      </c>
      <c r="L1212" t="s">
        <v>7</v>
      </c>
      <c r="M1212" t="s">
        <v>10</v>
      </c>
      <c r="N1212">
        <v>10.89</v>
      </c>
      <c r="O1212" s="51" t="str">
        <f t="shared" si="36"/>
        <v>SIN ANEMIA</v>
      </c>
      <c r="P1212" s="2" t="str">
        <f t="shared" si="37"/>
        <v>6 A 35M</v>
      </c>
    </row>
    <row r="1213" spans="1:16" x14ac:dyDescent="0.25">
      <c r="A1213">
        <v>1445</v>
      </c>
      <c r="B1213" s="50">
        <v>45431</v>
      </c>
      <c r="C1213" t="s">
        <v>67</v>
      </c>
      <c r="D1213">
        <v>91979080</v>
      </c>
      <c r="E1213" t="s">
        <v>69</v>
      </c>
      <c r="F1213" s="50">
        <v>44062</v>
      </c>
      <c r="G1213">
        <v>16.78</v>
      </c>
      <c r="H1213">
        <v>100.4</v>
      </c>
      <c r="I1213">
        <v>45</v>
      </c>
      <c r="J1213" t="s">
        <v>42</v>
      </c>
      <c r="K1213" t="s">
        <v>20</v>
      </c>
      <c r="L1213" t="s">
        <v>7</v>
      </c>
      <c r="M1213" t="s">
        <v>9</v>
      </c>
      <c r="N1213">
        <v>12.6</v>
      </c>
      <c r="O1213" s="51" t="str">
        <f t="shared" si="36"/>
        <v>SIN ANEMIA</v>
      </c>
      <c r="P1213" s="2" t="str">
        <f t="shared" si="37"/>
        <v>36 A 59</v>
      </c>
    </row>
    <row r="1214" spans="1:16" x14ac:dyDescent="0.25">
      <c r="A1214">
        <v>1445</v>
      </c>
      <c r="B1214" s="50">
        <v>45430</v>
      </c>
      <c r="C1214" t="s">
        <v>67</v>
      </c>
      <c r="D1214">
        <v>91734900</v>
      </c>
      <c r="E1214" t="s">
        <v>69</v>
      </c>
      <c r="F1214" s="50">
        <v>43879</v>
      </c>
      <c r="G1214">
        <v>19.45</v>
      </c>
      <c r="H1214">
        <v>104</v>
      </c>
      <c r="I1214">
        <v>51</v>
      </c>
      <c r="J1214" t="s">
        <v>42</v>
      </c>
      <c r="K1214" t="s">
        <v>20</v>
      </c>
      <c r="L1214" t="s">
        <v>7</v>
      </c>
      <c r="M1214" t="s">
        <v>9</v>
      </c>
      <c r="N1214">
        <v>12</v>
      </c>
      <c r="O1214" s="51" t="str">
        <f t="shared" si="36"/>
        <v>SIN ANEMIA</v>
      </c>
      <c r="P1214" s="2" t="str">
        <f t="shared" si="37"/>
        <v>36 A 59</v>
      </c>
    </row>
    <row r="1215" spans="1:16" x14ac:dyDescent="0.25">
      <c r="A1215">
        <v>1444</v>
      </c>
      <c r="B1215" s="50">
        <v>45430</v>
      </c>
      <c r="C1215" t="s">
        <v>67</v>
      </c>
      <c r="D1215">
        <v>91831485</v>
      </c>
      <c r="E1215" t="s">
        <v>69</v>
      </c>
      <c r="F1215" s="50">
        <v>43948</v>
      </c>
      <c r="G1215">
        <v>16.399999999999999</v>
      </c>
      <c r="H1215">
        <v>104</v>
      </c>
      <c r="I1215">
        <v>49</v>
      </c>
      <c r="J1215" t="s">
        <v>43</v>
      </c>
      <c r="K1215" t="s">
        <v>18</v>
      </c>
      <c r="L1215" t="s">
        <v>7</v>
      </c>
      <c r="M1215" t="s">
        <v>10</v>
      </c>
      <c r="N1215">
        <v>11.22</v>
      </c>
      <c r="O1215" s="51" t="str">
        <f t="shared" si="36"/>
        <v>SIN ANEMIA</v>
      </c>
      <c r="P1215" s="2" t="str">
        <f t="shared" si="37"/>
        <v>36 A 59</v>
      </c>
    </row>
    <row r="1216" spans="1:16" x14ac:dyDescent="0.25">
      <c r="A1216">
        <v>1446</v>
      </c>
      <c r="B1216" s="50">
        <v>45430</v>
      </c>
      <c r="C1216" t="s">
        <v>67</v>
      </c>
      <c r="D1216">
        <v>92504954</v>
      </c>
      <c r="E1216" t="s">
        <v>68</v>
      </c>
      <c r="F1216" s="50">
        <v>44430</v>
      </c>
      <c r="G1216">
        <v>13.12</v>
      </c>
      <c r="H1216">
        <v>86.5</v>
      </c>
      <c r="I1216">
        <v>33</v>
      </c>
      <c r="J1216" t="s">
        <v>41</v>
      </c>
      <c r="K1216" t="s">
        <v>22</v>
      </c>
      <c r="L1216" t="s">
        <v>7</v>
      </c>
      <c r="M1216" t="s">
        <v>17</v>
      </c>
      <c r="N1216">
        <v>11.8</v>
      </c>
      <c r="O1216" s="51" t="str">
        <f t="shared" si="36"/>
        <v>SIN ANEMIA</v>
      </c>
      <c r="P1216" s="2" t="str">
        <f t="shared" si="37"/>
        <v>6 A 35M</v>
      </c>
    </row>
    <row r="1217" spans="1:16" x14ac:dyDescent="0.25">
      <c r="A1217">
        <v>1446</v>
      </c>
      <c r="B1217" s="50">
        <v>45430</v>
      </c>
      <c r="C1217" t="s">
        <v>67</v>
      </c>
      <c r="D1217">
        <v>92895885</v>
      </c>
      <c r="E1217" t="s">
        <v>68</v>
      </c>
      <c r="F1217" s="50">
        <v>44699</v>
      </c>
      <c r="G1217">
        <v>13.2</v>
      </c>
      <c r="H1217">
        <v>86</v>
      </c>
      <c r="I1217">
        <v>24</v>
      </c>
      <c r="J1217" t="s">
        <v>41</v>
      </c>
      <c r="K1217" t="s">
        <v>22</v>
      </c>
      <c r="L1217" t="s">
        <v>7</v>
      </c>
      <c r="M1217" t="s">
        <v>17</v>
      </c>
      <c r="N1217">
        <v>11.3</v>
      </c>
      <c r="O1217" s="51" t="str">
        <f t="shared" si="36"/>
        <v>SIN ANEMIA</v>
      </c>
      <c r="P1217" s="2" t="str">
        <f t="shared" si="37"/>
        <v>6 A 35M</v>
      </c>
    </row>
    <row r="1218" spans="1:16" x14ac:dyDescent="0.25">
      <c r="A1218">
        <v>1446</v>
      </c>
      <c r="B1218" s="50">
        <v>45430</v>
      </c>
      <c r="C1218" t="s">
        <v>67</v>
      </c>
      <c r="D1218">
        <v>93141048</v>
      </c>
      <c r="E1218" t="s">
        <v>69</v>
      </c>
      <c r="F1218" s="50">
        <v>44880</v>
      </c>
      <c r="G1218">
        <v>15.01</v>
      </c>
      <c r="H1218">
        <v>82.3</v>
      </c>
      <c r="I1218">
        <v>18</v>
      </c>
      <c r="J1218" t="s">
        <v>41</v>
      </c>
      <c r="K1218" t="s">
        <v>22</v>
      </c>
      <c r="L1218" t="s">
        <v>7</v>
      </c>
      <c r="M1218" t="s">
        <v>17</v>
      </c>
      <c r="N1218">
        <v>11.4</v>
      </c>
      <c r="O1218" s="51" t="str">
        <f t="shared" ref="O1218:O1281" si="38">IF(AND(I1218&lt;=23,N1218&lt;7),"SEVERA", IF(AND(I1218&lt;=23,N1218&lt;=9.4),"MODERADA",IF(AND(I1218&lt;=23,N1218&lt;=10.4),"LEVE",IF(AND(I1218&lt;=23,N1218&gt;=10.5),"SIN ANEMIA",IF(AND(I1218&lt;=59,N1218&lt;7),"SEVERA",IF(AND(I1218&lt;=59,N1218&lt;=9.9),"MODERADA",IF(AND(I1218&lt;=59,N1218&lt;=10.9),"LEVE","SIN ANEMIA")))))))</f>
        <v>SIN ANEMIA</v>
      </c>
      <c r="P1218" s="2" t="str">
        <f t="shared" ref="P1218:P1281" si="39">IF(I1218&lt;=35,"6 A 35M","36 A 59")</f>
        <v>6 A 35M</v>
      </c>
    </row>
    <row r="1219" spans="1:16" x14ac:dyDescent="0.25">
      <c r="A1219">
        <v>1447</v>
      </c>
      <c r="B1219" s="50">
        <v>45430</v>
      </c>
      <c r="C1219" t="s">
        <v>67</v>
      </c>
      <c r="D1219">
        <v>93507530</v>
      </c>
      <c r="E1219" t="s">
        <v>68</v>
      </c>
      <c r="F1219" s="50">
        <v>45064</v>
      </c>
      <c r="G1219">
        <v>11.6</v>
      </c>
      <c r="H1219">
        <v>78.900000000000006</v>
      </c>
      <c r="I1219">
        <v>12</v>
      </c>
      <c r="J1219" t="s">
        <v>43</v>
      </c>
      <c r="K1219" t="s">
        <v>24</v>
      </c>
      <c r="L1219" t="s">
        <v>7</v>
      </c>
      <c r="M1219" t="s">
        <v>10</v>
      </c>
      <c r="N1219">
        <v>11.4</v>
      </c>
      <c r="O1219" s="51" t="str">
        <f t="shared" si="38"/>
        <v>SIN ANEMIA</v>
      </c>
      <c r="P1219" s="2" t="str">
        <f t="shared" si="39"/>
        <v>6 A 35M</v>
      </c>
    </row>
    <row r="1220" spans="1:16" x14ac:dyDescent="0.25">
      <c r="A1220">
        <v>1448</v>
      </c>
      <c r="B1220" s="50">
        <v>45430</v>
      </c>
      <c r="C1220" t="s">
        <v>67</v>
      </c>
      <c r="D1220">
        <v>93613901</v>
      </c>
      <c r="E1220" t="s">
        <v>69</v>
      </c>
      <c r="F1220" s="50">
        <v>45243</v>
      </c>
      <c r="G1220">
        <v>8.8000000000000007</v>
      </c>
      <c r="H1220">
        <v>63.9</v>
      </c>
      <c r="I1220">
        <v>6</v>
      </c>
      <c r="J1220" t="s">
        <v>43</v>
      </c>
      <c r="K1220" t="s">
        <v>23</v>
      </c>
      <c r="L1220" t="s">
        <v>7</v>
      </c>
      <c r="M1220" t="s">
        <v>70</v>
      </c>
      <c r="N1220">
        <v>11.3</v>
      </c>
      <c r="O1220" s="51" t="str">
        <f t="shared" si="38"/>
        <v>SIN ANEMIA</v>
      </c>
      <c r="P1220" s="2" t="str">
        <f t="shared" si="39"/>
        <v>6 A 35M</v>
      </c>
    </row>
    <row r="1221" spans="1:16" x14ac:dyDescent="0.25">
      <c r="A1221">
        <v>1451</v>
      </c>
      <c r="B1221" s="50">
        <v>45429</v>
      </c>
      <c r="C1221" t="s">
        <v>67</v>
      </c>
      <c r="D1221">
        <v>92250885</v>
      </c>
      <c r="E1221" t="s">
        <v>69</v>
      </c>
      <c r="F1221" s="50">
        <v>44255</v>
      </c>
      <c r="G1221">
        <v>14.5</v>
      </c>
      <c r="H1221">
        <v>92</v>
      </c>
      <c r="I1221">
        <v>39</v>
      </c>
      <c r="J1221" t="s">
        <v>41</v>
      </c>
      <c r="K1221" t="s">
        <v>29</v>
      </c>
      <c r="L1221" t="s">
        <v>7</v>
      </c>
      <c r="M1221" t="s">
        <v>15</v>
      </c>
      <c r="N1221">
        <v>11.4</v>
      </c>
      <c r="O1221" s="51" t="str">
        <f t="shared" si="38"/>
        <v>SIN ANEMIA</v>
      </c>
      <c r="P1221" s="2" t="str">
        <f t="shared" si="39"/>
        <v>36 A 59</v>
      </c>
    </row>
    <row r="1222" spans="1:16" x14ac:dyDescent="0.25">
      <c r="A1222">
        <v>1444</v>
      </c>
      <c r="B1222" s="50">
        <v>45429</v>
      </c>
      <c r="C1222" t="s">
        <v>67</v>
      </c>
      <c r="D1222">
        <v>92719521</v>
      </c>
      <c r="E1222" t="s">
        <v>69</v>
      </c>
      <c r="F1222" s="50">
        <v>44582</v>
      </c>
      <c r="G1222">
        <v>13.8</v>
      </c>
      <c r="H1222">
        <v>87</v>
      </c>
      <c r="I1222">
        <v>28</v>
      </c>
      <c r="J1222" t="s">
        <v>43</v>
      </c>
      <c r="K1222" t="s">
        <v>18</v>
      </c>
      <c r="L1222" t="s">
        <v>7</v>
      </c>
      <c r="M1222" t="s">
        <v>10</v>
      </c>
      <c r="N1222">
        <v>11.2</v>
      </c>
      <c r="O1222" s="51" t="str">
        <f t="shared" si="38"/>
        <v>SIN ANEMIA</v>
      </c>
      <c r="P1222" s="2" t="str">
        <f t="shared" si="39"/>
        <v>6 A 35M</v>
      </c>
    </row>
    <row r="1223" spans="1:16" x14ac:dyDescent="0.25">
      <c r="A1223">
        <v>1447</v>
      </c>
      <c r="B1223" s="50">
        <v>45429</v>
      </c>
      <c r="C1223" t="s">
        <v>67</v>
      </c>
      <c r="D1223">
        <v>92863534</v>
      </c>
      <c r="E1223" t="s">
        <v>68</v>
      </c>
      <c r="F1223" s="50">
        <v>44677</v>
      </c>
      <c r="G1223">
        <v>13.3</v>
      </c>
      <c r="H1223">
        <v>88.3</v>
      </c>
      <c r="I1223">
        <v>25</v>
      </c>
      <c r="J1223" t="s">
        <v>43</v>
      </c>
      <c r="K1223" t="s">
        <v>24</v>
      </c>
      <c r="L1223" t="s">
        <v>7</v>
      </c>
      <c r="M1223" t="s">
        <v>10</v>
      </c>
      <c r="N1223">
        <v>12.1</v>
      </c>
      <c r="O1223" s="51" t="str">
        <f t="shared" si="38"/>
        <v>SIN ANEMIA</v>
      </c>
      <c r="P1223" s="2" t="str">
        <f t="shared" si="39"/>
        <v>6 A 35M</v>
      </c>
    </row>
    <row r="1224" spans="1:16" x14ac:dyDescent="0.25">
      <c r="A1224">
        <v>1447</v>
      </c>
      <c r="B1224" s="50">
        <v>45429</v>
      </c>
      <c r="C1224" t="s">
        <v>67</v>
      </c>
      <c r="D1224">
        <v>92895902</v>
      </c>
      <c r="E1224" t="s">
        <v>68</v>
      </c>
      <c r="F1224" s="50">
        <v>44698</v>
      </c>
      <c r="G1224">
        <v>11.7</v>
      </c>
      <c r="H1224">
        <v>81.5</v>
      </c>
      <c r="I1224">
        <v>24</v>
      </c>
      <c r="J1224" t="s">
        <v>43</v>
      </c>
      <c r="K1224" t="s">
        <v>24</v>
      </c>
      <c r="L1224" t="s">
        <v>7</v>
      </c>
      <c r="M1224" t="s">
        <v>10</v>
      </c>
      <c r="N1224">
        <v>11.9</v>
      </c>
      <c r="O1224" s="51" t="str">
        <f t="shared" si="38"/>
        <v>SIN ANEMIA</v>
      </c>
      <c r="P1224" s="2" t="str">
        <f t="shared" si="39"/>
        <v>6 A 35M</v>
      </c>
    </row>
    <row r="1225" spans="1:16" x14ac:dyDescent="0.25">
      <c r="A1225">
        <v>1444</v>
      </c>
      <c r="B1225" s="50">
        <v>45429</v>
      </c>
      <c r="C1225" t="s">
        <v>67</v>
      </c>
      <c r="D1225">
        <v>93100731</v>
      </c>
      <c r="E1225" t="s">
        <v>69</v>
      </c>
      <c r="F1225" s="50">
        <v>44849</v>
      </c>
      <c r="G1225">
        <v>9.8000000000000007</v>
      </c>
      <c r="H1225">
        <v>78.3</v>
      </c>
      <c r="I1225">
        <v>19</v>
      </c>
      <c r="J1225" t="s">
        <v>43</v>
      </c>
      <c r="K1225" t="s">
        <v>18</v>
      </c>
      <c r="L1225" t="s">
        <v>7</v>
      </c>
      <c r="M1225" t="s">
        <v>10</v>
      </c>
      <c r="N1225">
        <v>11.3</v>
      </c>
      <c r="O1225" s="51" t="str">
        <f t="shared" si="38"/>
        <v>SIN ANEMIA</v>
      </c>
      <c r="P1225" s="2" t="str">
        <f t="shared" si="39"/>
        <v>6 A 35M</v>
      </c>
    </row>
    <row r="1226" spans="1:16" x14ac:dyDescent="0.25">
      <c r="A1226">
        <v>1449</v>
      </c>
      <c r="B1226" s="50">
        <v>45429</v>
      </c>
      <c r="C1226" t="s">
        <v>67</v>
      </c>
      <c r="D1226">
        <v>93223975</v>
      </c>
      <c r="E1226" t="s">
        <v>69</v>
      </c>
      <c r="F1226" s="50">
        <v>44942</v>
      </c>
      <c r="G1226">
        <v>12.6</v>
      </c>
      <c r="H1226">
        <v>78</v>
      </c>
      <c r="I1226">
        <v>16</v>
      </c>
      <c r="J1226" t="s">
        <v>41</v>
      </c>
      <c r="K1226" t="s">
        <v>21</v>
      </c>
      <c r="L1226" t="s">
        <v>7</v>
      </c>
      <c r="M1226" t="s">
        <v>15</v>
      </c>
      <c r="N1226">
        <v>10.8</v>
      </c>
      <c r="O1226" s="51" t="str">
        <f t="shared" si="38"/>
        <v>SIN ANEMIA</v>
      </c>
      <c r="P1226" s="2" t="str">
        <f t="shared" si="39"/>
        <v>6 A 35M</v>
      </c>
    </row>
    <row r="1227" spans="1:16" x14ac:dyDescent="0.25">
      <c r="A1227">
        <v>1446</v>
      </c>
      <c r="B1227" s="50">
        <v>45429</v>
      </c>
      <c r="C1227" t="s">
        <v>67</v>
      </c>
      <c r="D1227">
        <v>93390150</v>
      </c>
      <c r="E1227" t="s">
        <v>68</v>
      </c>
      <c r="F1227" s="50">
        <v>45063</v>
      </c>
      <c r="G1227">
        <v>10.75</v>
      </c>
      <c r="H1227">
        <v>76.5</v>
      </c>
      <c r="I1227">
        <v>12</v>
      </c>
      <c r="J1227" t="s">
        <v>41</v>
      </c>
      <c r="K1227" t="s">
        <v>22</v>
      </c>
      <c r="L1227" t="s">
        <v>7</v>
      </c>
      <c r="M1227" t="s">
        <v>17</v>
      </c>
      <c r="N1227">
        <v>11.6</v>
      </c>
      <c r="O1227" s="51" t="str">
        <f t="shared" si="38"/>
        <v>SIN ANEMIA</v>
      </c>
      <c r="P1227" s="2" t="str">
        <f t="shared" si="39"/>
        <v>6 A 35M</v>
      </c>
    </row>
    <row r="1228" spans="1:16" x14ac:dyDescent="0.25">
      <c r="A1228">
        <v>1444</v>
      </c>
      <c r="B1228" s="50">
        <v>45429</v>
      </c>
      <c r="C1228" t="s">
        <v>67</v>
      </c>
      <c r="D1228">
        <v>93610070</v>
      </c>
      <c r="E1228" t="s">
        <v>69</v>
      </c>
      <c r="F1228" s="50">
        <v>45239</v>
      </c>
      <c r="G1228">
        <v>9.07</v>
      </c>
      <c r="H1228">
        <v>67</v>
      </c>
      <c r="I1228">
        <v>6</v>
      </c>
      <c r="J1228" t="s">
        <v>43</v>
      </c>
      <c r="K1228" t="s">
        <v>18</v>
      </c>
      <c r="L1228" t="s">
        <v>7</v>
      </c>
      <c r="M1228" t="s">
        <v>10</v>
      </c>
      <c r="N1228">
        <v>9.6999999999999993</v>
      </c>
      <c r="O1228" s="51" t="str">
        <f t="shared" si="38"/>
        <v>LEVE</v>
      </c>
      <c r="P1228" s="2" t="str">
        <f t="shared" si="39"/>
        <v>6 A 35M</v>
      </c>
    </row>
    <row r="1229" spans="1:16" x14ac:dyDescent="0.25">
      <c r="A1229">
        <v>1445</v>
      </c>
      <c r="B1229" s="50">
        <v>45428</v>
      </c>
      <c r="C1229" t="s">
        <v>67</v>
      </c>
      <c r="D1229">
        <v>91814972</v>
      </c>
      <c r="E1229" t="s">
        <v>69</v>
      </c>
      <c r="F1229" s="50">
        <v>43936</v>
      </c>
      <c r="G1229">
        <v>18.399999999999999</v>
      </c>
      <c r="H1229">
        <v>104.5</v>
      </c>
      <c r="I1229">
        <v>49</v>
      </c>
      <c r="J1229" t="s">
        <v>42</v>
      </c>
      <c r="K1229" t="s">
        <v>20</v>
      </c>
      <c r="L1229" t="s">
        <v>7</v>
      </c>
      <c r="M1229" t="s">
        <v>9</v>
      </c>
      <c r="N1229">
        <v>13.1</v>
      </c>
      <c r="O1229" s="51" t="str">
        <f t="shared" si="38"/>
        <v>SIN ANEMIA</v>
      </c>
      <c r="P1229" s="2" t="str">
        <f t="shared" si="39"/>
        <v>36 A 59</v>
      </c>
    </row>
    <row r="1230" spans="1:16" x14ac:dyDescent="0.25">
      <c r="A1230">
        <v>1449</v>
      </c>
      <c r="B1230" s="50">
        <v>45428</v>
      </c>
      <c r="C1230" t="s">
        <v>67</v>
      </c>
      <c r="D1230">
        <v>91819675</v>
      </c>
      <c r="E1230" t="s">
        <v>68</v>
      </c>
      <c r="F1230" s="50">
        <v>43939</v>
      </c>
      <c r="G1230">
        <v>22</v>
      </c>
      <c r="H1230">
        <v>105.4</v>
      </c>
      <c r="I1230">
        <v>49</v>
      </c>
      <c r="J1230" t="s">
        <v>41</v>
      </c>
      <c r="K1230" t="s">
        <v>21</v>
      </c>
      <c r="L1230" t="s">
        <v>7</v>
      </c>
      <c r="M1230" t="s">
        <v>15</v>
      </c>
      <c r="N1230">
        <v>11.5</v>
      </c>
      <c r="O1230" s="51" t="str">
        <f t="shared" si="38"/>
        <v>SIN ANEMIA</v>
      </c>
      <c r="P1230" s="2" t="str">
        <f t="shared" si="39"/>
        <v>36 A 59</v>
      </c>
    </row>
    <row r="1231" spans="1:16" x14ac:dyDescent="0.25">
      <c r="A1231">
        <v>1451</v>
      </c>
      <c r="B1231" s="50">
        <v>45428</v>
      </c>
      <c r="C1231" t="s">
        <v>67</v>
      </c>
      <c r="D1231">
        <v>92108843</v>
      </c>
      <c r="E1231" t="s">
        <v>69</v>
      </c>
      <c r="F1231" s="50">
        <v>44148</v>
      </c>
      <c r="G1231">
        <v>14.9</v>
      </c>
      <c r="H1231">
        <v>98</v>
      </c>
      <c r="I1231">
        <v>42</v>
      </c>
      <c r="J1231" t="s">
        <v>41</v>
      </c>
      <c r="K1231" t="s">
        <v>29</v>
      </c>
      <c r="L1231" t="s">
        <v>7</v>
      </c>
      <c r="M1231" t="s">
        <v>15</v>
      </c>
      <c r="N1231">
        <v>11.8</v>
      </c>
      <c r="O1231" s="51" t="str">
        <f t="shared" si="38"/>
        <v>SIN ANEMIA</v>
      </c>
      <c r="P1231" s="2" t="str">
        <f t="shared" si="39"/>
        <v>36 A 59</v>
      </c>
    </row>
    <row r="1232" spans="1:16" x14ac:dyDescent="0.25">
      <c r="A1232">
        <v>1445</v>
      </c>
      <c r="B1232" s="50">
        <v>45428</v>
      </c>
      <c r="C1232" t="s">
        <v>67</v>
      </c>
      <c r="D1232">
        <v>92352798</v>
      </c>
      <c r="E1232" t="s">
        <v>69</v>
      </c>
      <c r="F1232" s="50">
        <v>44326</v>
      </c>
      <c r="G1232">
        <v>14</v>
      </c>
      <c r="H1232">
        <v>96</v>
      </c>
      <c r="I1232">
        <v>36</v>
      </c>
      <c r="J1232" t="s">
        <v>42</v>
      </c>
      <c r="K1232" t="s">
        <v>20</v>
      </c>
      <c r="L1232" t="s">
        <v>7</v>
      </c>
      <c r="M1232" t="s">
        <v>9</v>
      </c>
      <c r="N1232">
        <v>11</v>
      </c>
      <c r="O1232" s="51" t="str">
        <f t="shared" si="38"/>
        <v>SIN ANEMIA</v>
      </c>
      <c r="P1232" s="2" t="str">
        <f t="shared" si="39"/>
        <v>36 A 59</v>
      </c>
    </row>
    <row r="1233" spans="1:16" x14ac:dyDescent="0.25">
      <c r="A1233">
        <v>1447</v>
      </c>
      <c r="B1233" s="50">
        <v>45428</v>
      </c>
      <c r="C1233" t="s">
        <v>67</v>
      </c>
      <c r="D1233">
        <v>92361653</v>
      </c>
      <c r="E1233" t="s">
        <v>69</v>
      </c>
      <c r="F1233" s="50">
        <v>44332</v>
      </c>
      <c r="G1233">
        <v>21.1</v>
      </c>
      <c r="H1233">
        <v>97.4</v>
      </c>
      <c r="I1233">
        <v>36</v>
      </c>
      <c r="J1233" t="s">
        <v>43</v>
      </c>
      <c r="K1233" t="s">
        <v>24</v>
      </c>
      <c r="L1233" t="s">
        <v>7</v>
      </c>
      <c r="M1233" t="s">
        <v>10</v>
      </c>
      <c r="N1233">
        <v>11.6</v>
      </c>
      <c r="O1233" s="51" t="str">
        <f t="shared" si="38"/>
        <v>SIN ANEMIA</v>
      </c>
      <c r="P1233" s="2" t="str">
        <f t="shared" si="39"/>
        <v>36 A 59</v>
      </c>
    </row>
    <row r="1234" spans="1:16" x14ac:dyDescent="0.25">
      <c r="A1234">
        <v>1451</v>
      </c>
      <c r="B1234" s="50">
        <v>45428</v>
      </c>
      <c r="C1234" t="s">
        <v>67</v>
      </c>
      <c r="D1234">
        <v>93141944</v>
      </c>
      <c r="E1234" t="s">
        <v>69</v>
      </c>
      <c r="F1234" s="50">
        <v>44881</v>
      </c>
      <c r="G1234">
        <v>11.9</v>
      </c>
      <c r="H1234">
        <v>82</v>
      </c>
      <c r="I1234">
        <v>18</v>
      </c>
      <c r="J1234" t="s">
        <v>41</v>
      </c>
      <c r="K1234" t="s">
        <v>29</v>
      </c>
      <c r="L1234" t="s">
        <v>7</v>
      </c>
      <c r="M1234" t="s">
        <v>15</v>
      </c>
      <c r="N1234">
        <v>11.8</v>
      </c>
      <c r="O1234" s="51" t="str">
        <f t="shared" si="38"/>
        <v>SIN ANEMIA</v>
      </c>
      <c r="P1234" s="2" t="str">
        <f t="shared" si="39"/>
        <v>6 A 35M</v>
      </c>
    </row>
    <row r="1235" spans="1:16" x14ac:dyDescent="0.25">
      <c r="A1235">
        <v>1443</v>
      </c>
      <c r="B1235" s="50">
        <v>45428</v>
      </c>
      <c r="C1235" t="s">
        <v>67</v>
      </c>
      <c r="D1235">
        <v>93378572</v>
      </c>
      <c r="E1235" t="s">
        <v>68</v>
      </c>
      <c r="F1235" s="50">
        <v>45055</v>
      </c>
      <c r="G1235">
        <v>9.1</v>
      </c>
      <c r="H1235">
        <v>72.5</v>
      </c>
      <c r="I1235">
        <v>12</v>
      </c>
      <c r="J1235" t="s">
        <v>43</v>
      </c>
      <c r="K1235" t="s">
        <v>19</v>
      </c>
      <c r="L1235" t="s">
        <v>7</v>
      </c>
      <c r="M1235" t="s">
        <v>7</v>
      </c>
      <c r="N1235">
        <v>11.8</v>
      </c>
      <c r="O1235" s="51" t="str">
        <f t="shared" si="38"/>
        <v>SIN ANEMIA</v>
      </c>
      <c r="P1235" s="2" t="str">
        <f t="shared" si="39"/>
        <v>6 A 35M</v>
      </c>
    </row>
    <row r="1236" spans="1:16" x14ac:dyDescent="0.25">
      <c r="A1236">
        <v>1444</v>
      </c>
      <c r="B1236" s="50">
        <v>45427</v>
      </c>
      <c r="C1236" t="s">
        <v>67</v>
      </c>
      <c r="D1236">
        <v>91498126</v>
      </c>
      <c r="E1236" t="s">
        <v>69</v>
      </c>
      <c r="F1236" s="50">
        <v>43681</v>
      </c>
      <c r="G1236">
        <v>17</v>
      </c>
      <c r="H1236">
        <v>106</v>
      </c>
      <c r="I1236">
        <v>57</v>
      </c>
      <c r="J1236" t="s">
        <v>43</v>
      </c>
      <c r="K1236" t="s">
        <v>18</v>
      </c>
      <c r="L1236" t="s">
        <v>7</v>
      </c>
      <c r="M1236" t="s">
        <v>10</v>
      </c>
      <c r="N1236">
        <v>11.5</v>
      </c>
      <c r="O1236" s="51" t="str">
        <f t="shared" si="38"/>
        <v>SIN ANEMIA</v>
      </c>
      <c r="P1236" s="2" t="str">
        <f t="shared" si="39"/>
        <v>36 A 59</v>
      </c>
    </row>
    <row r="1237" spans="1:16" x14ac:dyDescent="0.25">
      <c r="A1237">
        <v>1446</v>
      </c>
      <c r="B1237" s="50">
        <v>45427</v>
      </c>
      <c r="C1237" t="s">
        <v>67</v>
      </c>
      <c r="D1237">
        <v>91682553</v>
      </c>
      <c r="E1237" t="s">
        <v>68</v>
      </c>
      <c r="F1237" s="50">
        <v>43845</v>
      </c>
      <c r="G1237">
        <v>17.2</v>
      </c>
      <c r="H1237">
        <v>103</v>
      </c>
      <c r="I1237">
        <v>52</v>
      </c>
      <c r="J1237" t="s">
        <v>41</v>
      </c>
      <c r="K1237" t="s">
        <v>22</v>
      </c>
      <c r="L1237" t="s">
        <v>7</v>
      </c>
      <c r="M1237" t="s">
        <v>17</v>
      </c>
      <c r="N1237">
        <v>11.9</v>
      </c>
      <c r="O1237" s="51" t="str">
        <f t="shared" si="38"/>
        <v>SIN ANEMIA</v>
      </c>
      <c r="P1237" s="2" t="str">
        <f t="shared" si="39"/>
        <v>36 A 59</v>
      </c>
    </row>
    <row r="1238" spans="1:16" x14ac:dyDescent="0.25">
      <c r="A1238">
        <v>1444</v>
      </c>
      <c r="B1238" s="50">
        <v>45427</v>
      </c>
      <c r="C1238" t="s">
        <v>67</v>
      </c>
      <c r="D1238">
        <v>92523512</v>
      </c>
      <c r="E1238" t="s">
        <v>68</v>
      </c>
      <c r="F1238" s="50">
        <v>44443</v>
      </c>
      <c r="G1238">
        <v>19</v>
      </c>
      <c r="H1238">
        <v>94.8</v>
      </c>
      <c r="I1238">
        <v>32</v>
      </c>
      <c r="J1238" t="s">
        <v>43</v>
      </c>
      <c r="K1238" t="s">
        <v>18</v>
      </c>
      <c r="L1238" t="s">
        <v>7</v>
      </c>
      <c r="M1238" t="s">
        <v>10</v>
      </c>
      <c r="N1238">
        <v>11.88</v>
      </c>
      <c r="O1238" s="51" t="str">
        <f t="shared" si="38"/>
        <v>SIN ANEMIA</v>
      </c>
      <c r="P1238" s="2" t="str">
        <f t="shared" si="39"/>
        <v>6 A 35M</v>
      </c>
    </row>
    <row r="1239" spans="1:16" x14ac:dyDescent="0.25">
      <c r="A1239">
        <v>1450</v>
      </c>
      <c r="B1239" s="50">
        <v>45427</v>
      </c>
      <c r="C1239" t="s">
        <v>67</v>
      </c>
      <c r="D1239">
        <v>92609730</v>
      </c>
      <c r="E1239" t="s">
        <v>69</v>
      </c>
      <c r="F1239" s="50">
        <v>44502</v>
      </c>
      <c r="G1239">
        <v>13</v>
      </c>
      <c r="H1239">
        <v>87</v>
      </c>
      <c r="I1239">
        <v>30</v>
      </c>
      <c r="J1239" t="s">
        <v>41</v>
      </c>
      <c r="K1239" t="s">
        <v>28</v>
      </c>
      <c r="L1239" t="s">
        <v>7</v>
      </c>
      <c r="M1239" t="s">
        <v>15</v>
      </c>
      <c r="N1239">
        <v>12</v>
      </c>
      <c r="O1239" s="51" t="str">
        <f t="shared" si="38"/>
        <v>SIN ANEMIA</v>
      </c>
      <c r="P1239" s="2" t="str">
        <f t="shared" si="39"/>
        <v>6 A 35M</v>
      </c>
    </row>
    <row r="1240" spans="1:16" x14ac:dyDescent="0.25">
      <c r="A1240">
        <v>1447</v>
      </c>
      <c r="B1240" s="50">
        <v>45427</v>
      </c>
      <c r="C1240" t="s">
        <v>67</v>
      </c>
      <c r="D1240">
        <v>92669555</v>
      </c>
      <c r="E1240" t="s">
        <v>68</v>
      </c>
      <c r="F1240" s="50">
        <v>44546</v>
      </c>
      <c r="G1240">
        <v>12.6</v>
      </c>
      <c r="H1240">
        <v>90.3</v>
      </c>
      <c r="I1240">
        <v>29</v>
      </c>
      <c r="J1240" t="s">
        <v>43</v>
      </c>
      <c r="K1240" t="s">
        <v>24</v>
      </c>
      <c r="L1240" t="s">
        <v>7</v>
      </c>
      <c r="M1240" t="s">
        <v>10</v>
      </c>
      <c r="N1240">
        <v>12.6</v>
      </c>
      <c r="O1240" s="51" t="str">
        <f t="shared" si="38"/>
        <v>SIN ANEMIA</v>
      </c>
      <c r="P1240" s="2" t="str">
        <f t="shared" si="39"/>
        <v>6 A 35M</v>
      </c>
    </row>
    <row r="1241" spans="1:16" x14ac:dyDescent="0.25">
      <c r="A1241">
        <v>1448</v>
      </c>
      <c r="B1241" s="50">
        <v>45427</v>
      </c>
      <c r="C1241" t="s">
        <v>67</v>
      </c>
      <c r="D1241">
        <v>92866714</v>
      </c>
      <c r="E1241" t="s">
        <v>69</v>
      </c>
      <c r="F1241" s="50">
        <v>44679</v>
      </c>
      <c r="G1241">
        <v>13.3</v>
      </c>
      <c r="H1241">
        <v>85.9</v>
      </c>
      <c r="I1241">
        <v>25</v>
      </c>
      <c r="J1241" t="s">
        <v>43</v>
      </c>
      <c r="K1241" t="s">
        <v>23</v>
      </c>
      <c r="L1241" t="s">
        <v>7</v>
      </c>
      <c r="M1241" t="s">
        <v>70</v>
      </c>
      <c r="N1241">
        <v>11.6</v>
      </c>
      <c r="O1241" s="51" t="str">
        <f t="shared" si="38"/>
        <v>SIN ANEMIA</v>
      </c>
      <c r="P1241" s="2" t="str">
        <f t="shared" si="39"/>
        <v>6 A 35M</v>
      </c>
    </row>
    <row r="1242" spans="1:16" x14ac:dyDescent="0.25">
      <c r="A1242">
        <v>1448</v>
      </c>
      <c r="B1242" s="50">
        <v>45427</v>
      </c>
      <c r="C1242" t="s">
        <v>67</v>
      </c>
      <c r="D1242">
        <v>92866723</v>
      </c>
      <c r="E1242" t="s">
        <v>68</v>
      </c>
      <c r="F1242" s="50">
        <v>44679</v>
      </c>
      <c r="G1242">
        <v>12.7</v>
      </c>
      <c r="H1242">
        <v>85.3</v>
      </c>
      <c r="I1242">
        <v>25</v>
      </c>
      <c r="J1242" t="s">
        <v>43</v>
      </c>
      <c r="K1242" t="s">
        <v>23</v>
      </c>
      <c r="L1242" t="s">
        <v>7</v>
      </c>
      <c r="M1242" t="s">
        <v>70</v>
      </c>
      <c r="N1242">
        <v>11.2</v>
      </c>
      <c r="O1242" s="51" t="str">
        <f t="shared" si="38"/>
        <v>SIN ANEMIA</v>
      </c>
      <c r="P1242" s="2" t="str">
        <f t="shared" si="39"/>
        <v>6 A 35M</v>
      </c>
    </row>
    <row r="1243" spans="1:16" x14ac:dyDescent="0.25">
      <c r="A1243">
        <v>1449</v>
      </c>
      <c r="B1243" s="50">
        <v>45427</v>
      </c>
      <c r="C1243" t="s">
        <v>67</v>
      </c>
      <c r="D1243">
        <v>93060877</v>
      </c>
      <c r="E1243" t="s">
        <v>69</v>
      </c>
      <c r="F1243" s="50">
        <v>44818</v>
      </c>
      <c r="G1243">
        <v>10.33</v>
      </c>
      <c r="H1243">
        <v>78.5</v>
      </c>
      <c r="I1243">
        <v>20</v>
      </c>
      <c r="J1243" t="s">
        <v>41</v>
      </c>
      <c r="K1243" t="s">
        <v>21</v>
      </c>
      <c r="L1243" t="s">
        <v>7</v>
      </c>
      <c r="M1243" t="s">
        <v>15</v>
      </c>
      <c r="N1243">
        <v>11.8</v>
      </c>
      <c r="O1243" s="51" t="str">
        <f t="shared" si="38"/>
        <v>SIN ANEMIA</v>
      </c>
      <c r="P1243" s="2" t="str">
        <f t="shared" si="39"/>
        <v>6 A 35M</v>
      </c>
    </row>
    <row r="1244" spans="1:16" x14ac:dyDescent="0.25">
      <c r="A1244">
        <v>1450</v>
      </c>
      <c r="B1244" s="50">
        <v>45427</v>
      </c>
      <c r="C1244" t="s">
        <v>67</v>
      </c>
      <c r="D1244">
        <v>93132526</v>
      </c>
      <c r="E1244" t="s">
        <v>69</v>
      </c>
      <c r="F1244" s="50">
        <v>44871</v>
      </c>
      <c r="G1244">
        <v>10.3</v>
      </c>
      <c r="H1244">
        <v>79.8</v>
      </c>
      <c r="I1244">
        <v>18</v>
      </c>
      <c r="J1244" t="s">
        <v>41</v>
      </c>
      <c r="K1244" t="s">
        <v>28</v>
      </c>
      <c r="L1244" t="s">
        <v>7</v>
      </c>
      <c r="M1244" t="s">
        <v>15</v>
      </c>
      <c r="N1244">
        <v>11.5</v>
      </c>
      <c r="O1244" s="51" t="str">
        <f t="shared" si="38"/>
        <v>SIN ANEMIA</v>
      </c>
      <c r="P1244" s="2" t="str">
        <f t="shared" si="39"/>
        <v>6 A 35M</v>
      </c>
    </row>
    <row r="1245" spans="1:16" x14ac:dyDescent="0.25">
      <c r="A1245">
        <v>1444</v>
      </c>
      <c r="B1245" s="50">
        <v>45427</v>
      </c>
      <c r="C1245" t="s">
        <v>67</v>
      </c>
      <c r="D1245">
        <v>93349625</v>
      </c>
      <c r="E1245" t="s">
        <v>69</v>
      </c>
      <c r="F1245" s="50">
        <v>45033</v>
      </c>
      <c r="G1245">
        <v>0</v>
      </c>
      <c r="H1245">
        <v>0</v>
      </c>
      <c r="I1245">
        <v>13</v>
      </c>
      <c r="J1245" t="s">
        <v>43</v>
      </c>
      <c r="K1245" t="s">
        <v>18</v>
      </c>
      <c r="L1245" t="s">
        <v>7</v>
      </c>
      <c r="M1245" t="s">
        <v>10</v>
      </c>
      <c r="N1245">
        <v>11</v>
      </c>
      <c r="O1245" s="51" t="str">
        <f t="shared" si="38"/>
        <v>SIN ANEMIA</v>
      </c>
      <c r="P1245" s="2" t="str">
        <f t="shared" si="39"/>
        <v>6 A 35M</v>
      </c>
    </row>
    <row r="1246" spans="1:16" x14ac:dyDescent="0.25">
      <c r="A1246">
        <v>1446</v>
      </c>
      <c r="B1246" s="50">
        <v>45427</v>
      </c>
      <c r="C1246" t="s">
        <v>67</v>
      </c>
      <c r="D1246">
        <v>93363123</v>
      </c>
      <c r="E1246" t="s">
        <v>69</v>
      </c>
      <c r="F1246" s="50">
        <v>45042</v>
      </c>
      <c r="G1246">
        <v>0</v>
      </c>
      <c r="H1246">
        <v>0</v>
      </c>
      <c r="I1246">
        <v>13</v>
      </c>
      <c r="J1246" t="s">
        <v>41</v>
      </c>
      <c r="K1246" t="s">
        <v>22</v>
      </c>
      <c r="L1246" t="s">
        <v>7</v>
      </c>
      <c r="M1246" t="s">
        <v>17</v>
      </c>
      <c r="N1246">
        <v>11</v>
      </c>
      <c r="O1246" s="51" t="str">
        <f t="shared" si="38"/>
        <v>SIN ANEMIA</v>
      </c>
      <c r="P1246" s="2" t="str">
        <f t="shared" si="39"/>
        <v>6 A 35M</v>
      </c>
    </row>
    <row r="1247" spans="1:16" x14ac:dyDescent="0.25">
      <c r="A1247">
        <v>1444</v>
      </c>
      <c r="B1247" s="50">
        <v>45427</v>
      </c>
      <c r="C1247" t="s">
        <v>67</v>
      </c>
      <c r="D1247">
        <v>93369434</v>
      </c>
      <c r="E1247" t="s">
        <v>68</v>
      </c>
      <c r="F1247" s="50">
        <v>45047</v>
      </c>
      <c r="G1247">
        <v>0</v>
      </c>
      <c r="H1247">
        <v>0</v>
      </c>
      <c r="I1247">
        <v>12</v>
      </c>
      <c r="J1247" t="s">
        <v>43</v>
      </c>
      <c r="K1247" t="s">
        <v>18</v>
      </c>
      <c r="L1247" t="s">
        <v>7</v>
      </c>
      <c r="M1247" t="s">
        <v>10</v>
      </c>
      <c r="N1247">
        <v>10.5</v>
      </c>
      <c r="O1247" s="51" t="str">
        <f t="shared" si="38"/>
        <v>SIN ANEMIA</v>
      </c>
      <c r="P1247" s="2" t="str">
        <f t="shared" si="39"/>
        <v>6 A 35M</v>
      </c>
    </row>
    <row r="1248" spans="1:16" x14ac:dyDescent="0.25">
      <c r="A1248">
        <v>1446</v>
      </c>
      <c r="B1248" s="50">
        <v>45427</v>
      </c>
      <c r="C1248" t="s">
        <v>67</v>
      </c>
      <c r="D1248">
        <v>93385190</v>
      </c>
      <c r="E1248" t="s">
        <v>69</v>
      </c>
      <c r="F1248" s="50">
        <v>45060</v>
      </c>
      <c r="G1248">
        <v>0</v>
      </c>
      <c r="H1248">
        <v>0</v>
      </c>
      <c r="I1248">
        <v>12</v>
      </c>
      <c r="J1248" t="s">
        <v>41</v>
      </c>
      <c r="K1248" t="s">
        <v>22</v>
      </c>
      <c r="L1248" t="s">
        <v>7</v>
      </c>
      <c r="M1248" t="s">
        <v>17</v>
      </c>
      <c r="N1248">
        <v>10.5</v>
      </c>
      <c r="O1248" s="51" t="str">
        <f t="shared" si="38"/>
        <v>SIN ANEMIA</v>
      </c>
      <c r="P1248" s="2" t="str">
        <f t="shared" si="39"/>
        <v>6 A 35M</v>
      </c>
    </row>
    <row r="1249" spans="1:16" x14ac:dyDescent="0.25">
      <c r="A1249">
        <v>1450</v>
      </c>
      <c r="B1249" s="50">
        <v>45426</v>
      </c>
      <c r="C1249" t="s">
        <v>67</v>
      </c>
      <c r="D1249">
        <v>91721553</v>
      </c>
      <c r="E1249" t="s">
        <v>69</v>
      </c>
      <c r="F1249" s="50">
        <v>43870</v>
      </c>
      <c r="G1249">
        <v>16.7</v>
      </c>
      <c r="H1249">
        <v>108.6</v>
      </c>
      <c r="I1249">
        <v>51</v>
      </c>
      <c r="J1249" t="s">
        <v>41</v>
      </c>
      <c r="K1249" t="s">
        <v>28</v>
      </c>
      <c r="L1249" t="s">
        <v>7</v>
      </c>
      <c r="M1249" t="s">
        <v>15</v>
      </c>
      <c r="N1249">
        <v>11.3</v>
      </c>
      <c r="O1249" s="51" t="str">
        <f t="shared" si="38"/>
        <v>SIN ANEMIA</v>
      </c>
      <c r="P1249" s="2" t="str">
        <f t="shared" si="39"/>
        <v>36 A 59</v>
      </c>
    </row>
    <row r="1250" spans="1:16" x14ac:dyDescent="0.25">
      <c r="A1250">
        <v>1447</v>
      </c>
      <c r="B1250" s="50">
        <v>45426</v>
      </c>
      <c r="C1250" t="s">
        <v>67</v>
      </c>
      <c r="D1250">
        <v>91805614</v>
      </c>
      <c r="E1250" t="s">
        <v>68</v>
      </c>
      <c r="F1250" s="50">
        <v>43928</v>
      </c>
      <c r="G1250">
        <v>15.9</v>
      </c>
      <c r="H1250">
        <v>97.5</v>
      </c>
      <c r="I1250">
        <v>49</v>
      </c>
      <c r="J1250" t="s">
        <v>43</v>
      </c>
      <c r="K1250" t="s">
        <v>24</v>
      </c>
      <c r="L1250" t="s">
        <v>7</v>
      </c>
      <c r="M1250" t="s">
        <v>10</v>
      </c>
      <c r="N1250">
        <v>11.3</v>
      </c>
      <c r="O1250" s="51" t="str">
        <f t="shared" si="38"/>
        <v>SIN ANEMIA</v>
      </c>
      <c r="P1250" s="2" t="str">
        <f t="shared" si="39"/>
        <v>36 A 59</v>
      </c>
    </row>
    <row r="1251" spans="1:16" x14ac:dyDescent="0.25">
      <c r="A1251">
        <v>1445</v>
      </c>
      <c r="B1251" s="50">
        <v>45426</v>
      </c>
      <c r="C1251" t="s">
        <v>67</v>
      </c>
      <c r="D1251">
        <v>91848764</v>
      </c>
      <c r="E1251" t="s">
        <v>69</v>
      </c>
      <c r="F1251" s="50">
        <v>43962</v>
      </c>
      <c r="G1251">
        <v>15</v>
      </c>
      <c r="H1251">
        <v>96</v>
      </c>
      <c r="I1251">
        <v>48</v>
      </c>
      <c r="J1251" t="s">
        <v>42</v>
      </c>
      <c r="K1251" t="s">
        <v>20</v>
      </c>
      <c r="L1251" t="s">
        <v>7</v>
      </c>
      <c r="M1251" t="s">
        <v>9</v>
      </c>
      <c r="N1251">
        <v>9.5</v>
      </c>
      <c r="O1251" s="51" t="str">
        <f t="shared" si="38"/>
        <v>MODERADA</v>
      </c>
      <c r="P1251" s="2" t="str">
        <f t="shared" si="39"/>
        <v>36 A 59</v>
      </c>
    </row>
    <row r="1252" spans="1:16" x14ac:dyDescent="0.25">
      <c r="A1252">
        <v>1452</v>
      </c>
      <c r="B1252" s="50">
        <v>45426</v>
      </c>
      <c r="C1252" t="s">
        <v>67</v>
      </c>
      <c r="D1252">
        <v>92256244</v>
      </c>
      <c r="E1252" t="s">
        <v>68</v>
      </c>
      <c r="F1252" s="50">
        <v>44259</v>
      </c>
      <c r="G1252">
        <v>18.7</v>
      </c>
      <c r="H1252">
        <v>97</v>
      </c>
      <c r="I1252">
        <v>38</v>
      </c>
      <c r="J1252" t="s">
        <v>42</v>
      </c>
      <c r="K1252" t="s">
        <v>25</v>
      </c>
      <c r="L1252" t="s">
        <v>7</v>
      </c>
      <c r="M1252" t="s">
        <v>9</v>
      </c>
      <c r="N1252">
        <v>10.9</v>
      </c>
      <c r="O1252" s="51" t="str">
        <f t="shared" si="38"/>
        <v>LEVE</v>
      </c>
      <c r="P1252" s="2" t="str">
        <f t="shared" si="39"/>
        <v>36 A 59</v>
      </c>
    </row>
    <row r="1253" spans="1:16" x14ac:dyDescent="0.25">
      <c r="A1253">
        <v>1448</v>
      </c>
      <c r="B1253" s="50">
        <v>45426</v>
      </c>
      <c r="C1253" t="s">
        <v>67</v>
      </c>
      <c r="D1253">
        <v>92867815</v>
      </c>
      <c r="E1253" t="s">
        <v>68</v>
      </c>
      <c r="F1253" s="50">
        <v>44680</v>
      </c>
      <c r="G1253">
        <v>12.1</v>
      </c>
      <c r="H1253">
        <v>85.4</v>
      </c>
      <c r="I1253">
        <v>25</v>
      </c>
      <c r="J1253" t="s">
        <v>43</v>
      </c>
      <c r="K1253" t="s">
        <v>23</v>
      </c>
      <c r="L1253" t="s">
        <v>7</v>
      </c>
      <c r="M1253" t="s">
        <v>70</v>
      </c>
      <c r="N1253">
        <v>12</v>
      </c>
      <c r="O1253" s="51" t="str">
        <f t="shared" si="38"/>
        <v>SIN ANEMIA</v>
      </c>
      <c r="P1253" s="2" t="str">
        <f t="shared" si="39"/>
        <v>6 A 35M</v>
      </c>
    </row>
    <row r="1254" spans="1:16" x14ac:dyDescent="0.25">
      <c r="A1254">
        <v>1443</v>
      </c>
      <c r="B1254" s="50">
        <v>45426</v>
      </c>
      <c r="C1254" t="s">
        <v>67</v>
      </c>
      <c r="D1254">
        <v>93101931</v>
      </c>
      <c r="E1254" t="s">
        <v>69</v>
      </c>
      <c r="F1254" s="50">
        <v>44850</v>
      </c>
      <c r="G1254">
        <v>10.3</v>
      </c>
      <c r="H1254">
        <v>81.3</v>
      </c>
      <c r="I1254">
        <v>19</v>
      </c>
      <c r="J1254" t="s">
        <v>43</v>
      </c>
      <c r="K1254" t="s">
        <v>19</v>
      </c>
      <c r="L1254" t="s">
        <v>7</v>
      </c>
      <c r="M1254" t="s">
        <v>7</v>
      </c>
      <c r="N1254">
        <v>11</v>
      </c>
      <c r="O1254" s="51" t="str">
        <f t="shared" si="38"/>
        <v>SIN ANEMIA</v>
      </c>
      <c r="P1254" s="2" t="str">
        <f t="shared" si="39"/>
        <v>6 A 35M</v>
      </c>
    </row>
    <row r="1255" spans="1:16" x14ac:dyDescent="0.25">
      <c r="A1255">
        <v>1446</v>
      </c>
      <c r="B1255" s="50">
        <v>45426</v>
      </c>
      <c r="C1255" t="s">
        <v>67</v>
      </c>
      <c r="D1255">
        <v>93135551</v>
      </c>
      <c r="E1255" t="s">
        <v>68</v>
      </c>
      <c r="F1255" s="50">
        <v>44876</v>
      </c>
      <c r="G1255">
        <v>11.2</v>
      </c>
      <c r="H1255">
        <v>84.2</v>
      </c>
      <c r="I1255">
        <v>18</v>
      </c>
      <c r="J1255" t="s">
        <v>41</v>
      </c>
      <c r="K1255" t="s">
        <v>22</v>
      </c>
      <c r="L1255" t="s">
        <v>7</v>
      </c>
      <c r="M1255" t="s">
        <v>17</v>
      </c>
      <c r="N1255">
        <v>11</v>
      </c>
      <c r="O1255" s="51" t="str">
        <f t="shared" si="38"/>
        <v>SIN ANEMIA</v>
      </c>
      <c r="P1255" s="2" t="str">
        <f t="shared" si="39"/>
        <v>6 A 35M</v>
      </c>
    </row>
    <row r="1256" spans="1:16" x14ac:dyDescent="0.25">
      <c r="A1256">
        <v>1445</v>
      </c>
      <c r="B1256" s="50">
        <v>45426</v>
      </c>
      <c r="C1256" t="s">
        <v>67</v>
      </c>
      <c r="D1256">
        <v>93373575</v>
      </c>
      <c r="E1256" t="s">
        <v>69</v>
      </c>
      <c r="F1256" s="50">
        <v>45051</v>
      </c>
      <c r="G1256">
        <v>9.3000000000000007</v>
      </c>
      <c r="H1256">
        <v>73</v>
      </c>
      <c r="I1256">
        <v>12</v>
      </c>
      <c r="J1256" t="s">
        <v>42</v>
      </c>
      <c r="K1256" t="s">
        <v>20</v>
      </c>
      <c r="L1256" t="s">
        <v>7</v>
      </c>
      <c r="M1256" t="s">
        <v>9</v>
      </c>
      <c r="N1256">
        <v>11.2</v>
      </c>
      <c r="O1256" s="51" t="str">
        <f t="shared" si="38"/>
        <v>SIN ANEMIA</v>
      </c>
      <c r="P1256" s="2" t="str">
        <f t="shared" si="39"/>
        <v>6 A 35M</v>
      </c>
    </row>
    <row r="1257" spans="1:16" x14ac:dyDescent="0.25">
      <c r="A1257">
        <v>1445</v>
      </c>
      <c r="B1257" s="50">
        <v>45426</v>
      </c>
      <c r="C1257" t="s">
        <v>67</v>
      </c>
      <c r="D1257">
        <v>93384566</v>
      </c>
      <c r="E1257" t="s">
        <v>69</v>
      </c>
      <c r="F1257" s="50">
        <v>45060</v>
      </c>
      <c r="G1257">
        <v>9.4</v>
      </c>
      <c r="H1257">
        <v>74</v>
      </c>
      <c r="I1257">
        <v>12</v>
      </c>
      <c r="J1257" t="s">
        <v>42</v>
      </c>
      <c r="K1257" t="s">
        <v>20</v>
      </c>
      <c r="L1257" t="s">
        <v>7</v>
      </c>
      <c r="M1257" t="s">
        <v>9</v>
      </c>
      <c r="N1257">
        <v>10.8</v>
      </c>
      <c r="O1257" s="51" t="str">
        <f t="shared" si="38"/>
        <v>SIN ANEMIA</v>
      </c>
      <c r="P1257" s="2" t="str">
        <f t="shared" si="39"/>
        <v>6 A 35M</v>
      </c>
    </row>
    <row r="1258" spans="1:16" x14ac:dyDescent="0.25">
      <c r="A1258">
        <v>1444</v>
      </c>
      <c r="B1258" s="50">
        <v>45426</v>
      </c>
      <c r="C1258" t="s">
        <v>67</v>
      </c>
      <c r="D1258" t="s">
        <v>76</v>
      </c>
      <c r="E1258" t="s">
        <v>68</v>
      </c>
      <c r="F1258" s="50">
        <v>44274</v>
      </c>
      <c r="G1258">
        <v>14.3</v>
      </c>
      <c r="H1258">
        <v>95.2</v>
      </c>
      <c r="I1258">
        <v>38</v>
      </c>
      <c r="J1258" t="s">
        <v>43</v>
      </c>
      <c r="K1258" t="s">
        <v>18</v>
      </c>
      <c r="L1258" t="s">
        <v>7</v>
      </c>
      <c r="M1258" t="s">
        <v>10</v>
      </c>
      <c r="N1258">
        <v>11.8</v>
      </c>
      <c r="O1258" s="51" t="str">
        <f t="shared" si="38"/>
        <v>SIN ANEMIA</v>
      </c>
      <c r="P1258" s="2" t="str">
        <f t="shared" si="39"/>
        <v>36 A 59</v>
      </c>
    </row>
    <row r="1259" spans="1:16" x14ac:dyDescent="0.25">
      <c r="A1259">
        <v>1451</v>
      </c>
      <c r="B1259" s="50">
        <v>45425</v>
      </c>
      <c r="C1259" t="s">
        <v>67</v>
      </c>
      <c r="D1259">
        <v>91573657</v>
      </c>
      <c r="E1259" t="s">
        <v>69</v>
      </c>
      <c r="F1259" s="50">
        <v>43772</v>
      </c>
      <c r="G1259">
        <v>20.100000000000001</v>
      </c>
      <c r="H1259">
        <v>107</v>
      </c>
      <c r="I1259">
        <v>54</v>
      </c>
      <c r="J1259" t="s">
        <v>41</v>
      </c>
      <c r="K1259" t="s">
        <v>29</v>
      </c>
      <c r="L1259" t="s">
        <v>7</v>
      </c>
      <c r="M1259" t="s">
        <v>15</v>
      </c>
      <c r="N1259">
        <v>13.7</v>
      </c>
      <c r="O1259" s="51" t="str">
        <f t="shared" si="38"/>
        <v>SIN ANEMIA</v>
      </c>
      <c r="P1259" s="2" t="str">
        <f t="shared" si="39"/>
        <v>36 A 59</v>
      </c>
    </row>
    <row r="1260" spans="1:16" x14ac:dyDescent="0.25">
      <c r="A1260">
        <v>1445</v>
      </c>
      <c r="B1260" s="50">
        <v>45425</v>
      </c>
      <c r="C1260" t="s">
        <v>67</v>
      </c>
      <c r="D1260">
        <v>91849579</v>
      </c>
      <c r="E1260" t="s">
        <v>68</v>
      </c>
      <c r="F1260" s="50">
        <v>43963</v>
      </c>
      <c r="G1260">
        <v>20.8</v>
      </c>
      <c r="H1260">
        <v>104.3</v>
      </c>
      <c r="I1260">
        <v>48</v>
      </c>
      <c r="J1260" t="s">
        <v>42</v>
      </c>
      <c r="K1260" t="s">
        <v>20</v>
      </c>
      <c r="L1260" t="s">
        <v>7</v>
      </c>
      <c r="M1260" t="s">
        <v>9</v>
      </c>
      <c r="N1260">
        <v>11.6</v>
      </c>
      <c r="O1260" s="51" t="str">
        <f t="shared" si="38"/>
        <v>SIN ANEMIA</v>
      </c>
      <c r="P1260" s="2" t="str">
        <f t="shared" si="39"/>
        <v>36 A 59</v>
      </c>
    </row>
    <row r="1261" spans="1:16" x14ac:dyDescent="0.25">
      <c r="A1261">
        <v>1451</v>
      </c>
      <c r="B1261" s="50">
        <v>45425</v>
      </c>
      <c r="C1261" t="s">
        <v>67</v>
      </c>
      <c r="D1261">
        <v>91850282</v>
      </c>
      <c r="E1261" t="s">
        <v>69</v>
      </c>
      <c r="F1261" s="50">
        <v>43963</v>
      </c>
      <c r="G1261">
        <v>15.1</v>
      </c>
      <c r="H1261">
        <v>105</v>
      </c>
      <c r="I1261">
        <v>48</v>
      </c>
      <c r="J1261" t="s">
        <v>41</v>
      </c>
      <c r="K1261" t="s">
        <v>29</v>
      </c>
      <c r="L1261" t="s">
        <v>7</v>
      </c>
      <c r="M1261" t="s">
        <v>15</v>
      </c>
      <c r="N1261">
        <v>11.5</v>
      </c>
      <c r="O1261" s="51" t="str">
        <f t="shared" si="38"/>
        <v>SIN ANEMIA</v>
      </c>
      <c r="P1261" s="2" t="str">
        <f t="shared" si="39"/>
        <v>36 A 59</v>
      </c>
    </row>
    <row r="1262" spans="1:16" x14ac:dyDescent="0.25">
      <c r="A1262">
        <v>1450</v>
      </c>
      <c r="B1262" s="50">
        <v>45425</v>
      </c>
      <c r="C1262" t="s">
        <v>67</v>
      </c>
      <c r="D1262">
        <v>92683113</v>
      </c>
      <c r="E1262" t="s">
        <v>68</v>
      </c>
      <c r="F1262" s="50">
        <v>44556</v>
      </c>
      <c r="G1262">
        <v>13.3</v>
      </c>
      <c r="H1262">
        <v>90</v>
      </c>
      <c r="I1262">
        <v>29</v>
      </c>
      <c r="J1262" t="s">
        <v>41</v>
      </c>
      <c r="K1262" t="s">
        <v>28</v>
      </c>
      <c r="L1262" t="s">
        <v>7</v>
      </c>
      <c r="M1262" t="s">
        <v>15</v>
      </c>
      <c r="N1262">
        <v>12</v>
      </c>
      <c r="O1262" s="51" t="str">
        <f t="shared" si="38"/>
        <v>SIN ANEMIA</v>
      </c>
      <c r="P1262" s="2" t="str">
        <f t="shared" si="39"/>
        <v>6 A 35M</v>
      </c>
    </row>
    <row r="1263" spans="1:16" x14ac:dyDescent="0.25">
      <c r="A1263">
        <v>1445</v>
      </c>
      <c r="B1263" s="50">
        <v>45425</v>
      </c>
      <c r="C1263" t="s">
        <v>67</v>
      </c>
      <c r="D1263">
        <v>92714197</v>
      </c>
      <c r="E1263" t="s">
        <v>69</v>
      </c>
      <c r="F1263" s="50">
        <v>44578</v>
      </c>
      <c r="G1263">
        <v>12.7</v>
      </c>
      <c r="H1263">
        <v>88.2</v>
      </c>
      <c r="I1263">
        <v>28</v>
      </c>
      <c r="J1263" t="s">
        <v>42</v>
      </c>
      <c r="K1263" t="s">
        <v>20</v>
      </c>
      <c r="L1263" t="s">
        <v>7</v>
      </c>
      <c r="M1263" t="s">
        <v>9</v>
      </c>
      <c r="N1263">
        <v>11</v>
      </c>
      <c r="O1263" s="51" t="str">
        <f t="shared" si="38"/>
        <v>SIN ANEMIA</v>
      </c>
      <c r="P1263" s="2" t="str">
        <f t="shared" si="39"/>
        <v>6 A 35M</v>
      </c>
    </row>
    <row r="1264" spans="1:16" x14ac:dyDescent="0.25">
      <c r="A1264">
        <v>1443</v>
      </c>
      <c r="B1264" s="50">
        <v>45425</v>
      </c>
      <c r="C1264" t="s">
        <v>67</v>
      </c>
      <c r="D1264">
        <v>93136025</v>
      </c>
      <c r="E1264" t="s">
        <v>69</v>
      </c>
      <c r="F1264" s="50">
        <v>44877</v>
      </c>
      <c r="G1264">
        <v>11.3</v>
      </c>
      <c r="H1264">
        <v>78.8</v>
      </c>
      <c r="I1264">
        <v>18</v>
      </c>
      <c r="J1264" t="s">
        <v>43</v>
      </c>
      <c r="K1264" t="s">
        <v>19</v>
      </c>
      <c r="L1264" t="s">
        <v>7</v>
      </c>
      <c r="M1264" t="s">
        <v>7</v>
      </c>
      <c r="N1264">
        <v>12.2</v>
      </c>
      <c r="O1264" s="51" t="str">
        <f t="shared" si="38"/>
        <v>SIN ANEMIA</v>
      </c>
      <c r="P1264" s="2" t="str">
        <f t="shared" si="39"/>
        <v>6 A 35M</v>
      </c>
    </row>
    <row r="1265" spans="1:16" x14ac:dyDescent="0.25">
      <c r="A1265">
        <v>1447</v>
      </c>
      <c r="B1265" s="50">
        <v>45425</v>
      </c>
      <c r="C1265" t="s">
        <v>67</v>
      </c>
      <c r="D1265">
        <v>93614188</v>
      </c>
      <c r="E1265" t="s">
        <v>69</v>
      </c>
      <c r="F1265" s="50">
        <v>45243</v>
      </c>
      <c r="G1265">
        <v>8.4</v>
      </c>
      <c r="H1265">
        <v>66.2</v>
      </c>
      <c r="I1265">
        <v>6</v>
      </c>
      <c r="J1265" t="s">
        <v>43</v>
      </c>
      <c r="K1265" t="s">
        <v>24</v>
      </c>
      <c r="L1265" t="s">
        <v>7</v>
      </c>
      <c r="M1265" t="s">
        <v>10</v>
      </c>
      <c r="N1265">
        <v>11</v>
      </c>
      <c r="O1265" s="51" t="str">
        <f t="shared" si="38"/>
        <v>SIN ANEMIA</v>
      </c>
      <c r="P1265" s="2" t="str">
        <f t="shared" si="39"/>
        <v>6 A 35M</v>
      </c>
    </row>
    <row r="1266" spans="1:16" x14ac:dyDescent="0.25">
      <c r="A1266">
        <v>1449</v>
      </c>
      <c r="B1266" s="50">
        <v>45423</v>
      </c>
      <c r="C1266" t="s">
        <v>67</v>
      </c>
      <c r="D1266">
        <v>92342248</v>
      </c>
      <c r="E1266" t="s">
        <v>68</v>
      </c>
      <c r="F1266" s="50">
        <v>44319</v>
      </c>
      <c r="G1266">
        <v>14.7</v>
      </c>
      <c r="H1266">
        <v>97.7</v>
      </c>
      <c r="I1266">
        <v>36</v>
      </c>
      <c r="J1266" t="s">
        <v>41</v>
      </c>
      <c r="K1266" t="s">
        <v>21</v>
      </c>
      <c r="L1266" t="s">
        <v>7</v>
      </c>
      <c r="M1266" t="s">
        <v>15</v>
      </c>
      <c r="N1266">
        <v>11.3</v>
      </c>
      <c r="O1266" s="51" t="str">
        <f t="shared" si="38"/>
        <v>SIN ANEMIA</v>
      </c>
      <c r="P1266" s="2" t="str">
        <f t="shared" si="39"/>
        <v>36 A 59</v>
      </c>
    </row>
    <row r="1267" spans="1:16" x14ac:dyDescent="0.25">
      <c r="A1267">
        <v>1444</v>
      </c>
      <c r="B1267" s="50">
        <v>45422</v>
      </c>
      <c r="C1267" t="s">
        <v>67</v>
      </c>
      <c r="D1267">
        <v>91601921</v>
      </c>
      <c r="E1267" t="s">
        <v>68</v>
      </c>
      <c r="F1267" s="50">
        <v>43790</v>
      </c>
      <c r="G1267">
        <v>17.100000000000001</v>
      </c>
      <c r="H1267">
        <v>105</v>
      </c>
      <c r="I1267">
        <v>54</v>
      </c>
      <c r="J1267" t="s">
        <v>43</v>
      </c>
      <c r="K1267" t="s">
        <v>18</v>
      </c>
      <c r="L1267" t="s">
        <v>7</v>
      </c>
      <c r="M1267" t="s">
        <v>10</v>
      </c>
      <c r="N1267">
        <v>11.5</v>
      </c>
      <c r="O1267" s="51" t="str">
        <f t="shared" si="38"/>
        <v>SIN ANEMIA</v>
      </c>
      <c r="P1267" s="2" t="str">
        <f t="shared" si="39"/>
        <v>36 A 59</v>
      </c>
    </row>
    <row r="1268" spans="1:16" x14ac:dyDescent="0.25">
      <c r="A1268">
        <v>1444</v>
      </c>
      <c r="B1268" s="50">
        <v>45422</v>
      </c>
      <c r="C1268" t="s">
        <v>67</v>
      </c>
      <c r="D1268">
        <v>92831965</v>
      </c>
      <c r="E1268" t="s">
        <v>68</v>
      </c>
      <c r="F1268" s="50">
        <v>44656</v>
      </c>
      <c r="G1268">
        <v>11.6</v>
      </c>
      <c r="H1268">
        <v>85</v>
      </c>
      <c r="I1268">
        <v>25</v>
      </c>
      <c r="J1268" t="s">
        <v>43</v>
      </c>
      <c r="K1268" t="s">
        <v>18</v>
      </c>
      <c r="L1268" t="s">
        <v>7</v>
      </c>
      <c r="M1268" t="s">
        <v>10</v>
      </c>
      <c r="N1268">
        <v>11.2</v>
      </c>
      <c r="O1268" s="51" t="str">
        <f t="shared" si="38"/>
        <v>SIN ANEMIA</v>
      </c>
      <c r="P1268" s="2" t="str">
        <f t="shared" si="39"/>
        <v>6 A 35M</v>
      </c>
    </row>
    <row r="1269" spans="1:16" x14ac:dyDescent="0.25">
      <c r="A1269">
        <v>1448</v>
      </c>
      <c r="B1269" s="50">
        <v>45422</v>
      </c>
      <c r="C1269" t="s">
        <v>67</v>
      </c>
      <c r="D1269">
        <v>92868496</v>
      </c>
      <c r="E1269" t="s">
        <v>69</v>
      </c>
      <c r="F1269" s="50">
        <v>44680</v>
      </c>
      <c r="G1269">
        <v>11.6</v>
      </c>
      <c r="H1269">
        <v>83.9</v>
      </c>
      <c r="I1269">
        <v>25</v>
      </c>
      <c r="J1269" t="s">
        <v>43</v>
      </c>
      <c r="K1269" t="s">
        <v>23</v>
      </c>
      <c r="L1269" t="s">
        <v>7</v>
      </c>
      <c r="M1269" t="s">
        <v>70</v>
      </c>
      <c r="N1269">
        <v>11</v>
      </c>
      <c r="O1269" s="51" t="str">
        <f t="shared" si="38"/>
        <v>SIN ANEMIA</v>
      </c>
      <c r="P1269" s="2" t="str">
        <f t="shared" si="39"/>
        <v>6 A 35M</v>
      </c>
    </row>
    <row r="1270" spans="1:16" x14ac:dyDescent="0.25">
      <c r="A1270">
        <v>1443</v>
      </c>
      <c r="B1270" s="50">
        <v>45422</v>
      </c>
      <c r="C1270" t="s">
        <v>67</v>
      </c>
      <c r="D1270">
        <v>93122753</v>
      </c>
      <c r="E1270" t="s">
        <v>68</v>
      </c>
      <c r="F1270" s="50">
        <v>44866</v>
      </c>
      <c r="G1270">
        <v>12.9</v>
      </c>
      <c r="H1270">
        <v>84.1</v>
      </c>
      <c r="I1270">
        <v>18</v>
      </c>
      <c r="J1270" t="s">
        <v>43</v>
      </c>
      <c r="K1270" t="s">
        <v>19</v>
      </c>
      <c r="L1270" t="s">
        <v>7</v>
      </c>
      <c r="M1270" t="s">
        <v>7</v>
      </c>
      <c r="N1270">
        <v>13.1</v>
      </c>
      <c r="O1270" s="51" t="str">
        <f t="shared" si="38"/>
        <v>SIN ANEMIA</v>
      </c>
      <c r="P1270" s="2" t="str">
        <f t="shared" si="39"/>
        <v>6 A 35M</v>
      </c>
    </row>
    <row r="1271" spans="1:16" x14ac:dyDescent="0.25">
      <c r="A1271">
        <v>1444</v>
      </c>
      <c r="B1271" s="50">
        <v>45422</v>
      </c>
      <c r="C1271" t="s">
        <v>67</v>
      </c>
      <c r="D1271">
        <v>93365565</v>
      </c>
      <c r="E1271" t="s">
        <v>68</v>
      </c>
      <c r="F1271" s="50">
        <v>45045</v>
      </c>
      <c r="G1271">
        <v>10.6</v>
      </c>
      <c r="H1271">
        <v>80</v>
      </c>
      <c r="I1271">
        <v>13</v>
      </c>
      <c r="J1271" t="s">
        <v>43</v>
      </c>
      <c r="K1271" t="s">
        <v>18</v>
      </c>
      <c r="L1271" t="s">
        <v>7</v>
      </c>
      <c r="M1271" t="s">
        <v>10</v>
      </c>
      <c r="N1271">
        <v>10.89</v>
      </c>
      <c r="O1271" s="51" t="str">
        <f t="shared" si="38"/>
        <v>SIN ANEMIA</v>
      </c>
      <c r="P1271" s="2" t="str">
        <f t="shared" si="39"/>
        <v>6 A 35M</v>
      </c>
    </row>
    <row r="1272" spans="1:16" x14ac:dyDescent="0.25">
      <c r="A1272">
        <v>1444</v>
      </c>
      <c r="B1272" s="50">
        <v>45421</v>
      </c>
      <c r="C1272" t="s">
        <v>67</v>
      </c>
      <c r="D1272">
        <v>91650205</v>
      </c>
      <c r="E1272" t="s">
        <v>69</v>
      </c>
      <c r="F1272" s="50">
        <v>43823</v>
      </c>
      <c r="G1272">
        <v>13.1</v>
      </c>
      <c r="H1272">
        <v>98</v>
      </c>
      <c r="I1272">
        <v>53</v>
      </c>
      <c r="J1272" t="s">
        <v>43</v>
      </c>
      <c r="K1272" t="s">
        <v>18</v>
      </c>
      <c r="L1272" t="s">
        <v>7</v>
      </c>
      <c r="M1272" t="s">
        <v>10</v>
      </c>
      <c r="N1272">
        <v>11.9</v>
      </c>
      <c r="O1272" s="51" t="str">
        <f t="shared" si="38"/>
        <v>SIN ANEMIA</v>
      </c>
      <c r="P1272" s="2" t="str">
        <f t="shared" si="39"/>
        <v>36 A 59</v>
      </c>
    </row>
    <row r="1273" spans="1:16" x14ac:dyDescent="0.25">
      <c r="A1273">
        <v>1444</v>
      </c>
      <c r="B1273" s="50">
        <v>45421</v>
      </c>
      <c r="C1273" t="s">
        <v>67</v>
      </c>
      <c r="D1273">
        <v>91655648</v>
      </c>
      <c r="E1273" t="s">
        <v>69</v>
      </c>
      <c r="F1273" s="50">
        <v>43827</v>
      </c>
      <c r="G1273">
        <v>21.2</v>
      </c>
      <c r="H1273">
        <v>103</v>
      </c>
      <c r="I1273">
        <v>53</v>
      </c>
      <c r="J1273" t="s">
        <v>43</v>
      </c>
      <c r="K1273" t="s">
        <v>18</v>
      </c>
      <c r="L1273" t="s">
        <v>7</v>
      </c>
      <c r="M1273" t="s">
        <v>10</v>
      </c>
      <c r="N1273">
        <v>11</v>
      </c>
      <c r="O1273" s="51" t="str">
        <f t="shared" si="38"/>
        <v>SIN ANEMIA</v>
      </c>
      <c r="P1273" s="2" t="str">
        <f t="shared" si="39"/>
        <v>36 A 59</v>
      </c>
    </row>
    <row r="1274" spans="1:16" x14ac:dyDescent="0.25">
      <c r="A1274">
        <v>1444</v>
      </c>
      <c r="B1274" s="50">
        <v>45421</v>
      </c>
      <c r="C1274" t="s">
        <v>67</v>
      </c>
      <c r="D1274">
        <v>91822839</v>
      </c>
      <c r="E1274" t="s">
        <v>68</v>
      </c>
      <c r="F1274" s="50">
        <v>43941</v>
      </c>
      <c r="G1274">
        <v>15.4</v>
      </c>
      <c r="H1274">
        <v>100</v>
      </c>
      <c r="I1274">
        <v>49</v>
      </c>
      <c r="J1274" t="s">
        <v>43</v>
      </c>
      <c r="K1274" t="s">
        <v>18</v>
      </c>
      <c r="L1274" t="s">
        <v>7</v>
      </c>
      <c r="M1274" t="s">
        <v>10</v>
      </c>
      <c r="N1274">
        <v>11</v>
      </c>
      <c r="O1274" s="51" t="str">
        <f t="shared" si="38"/>
        <v>SIN ANEMIA</v>
      </c>
      <c r="P1274" s="2" t="str">
        <f t="shared" si="39"/>
        <v>36 A 59</v>
      </c>
    </row>
    <row r="1275" spans="1:16" x14ac:dyDescent="0.25">
      <c r="A1275">
        <v>1444</v>
      </c>
      <c r="B1275" s="50">
        <v>45421</v>
      </c>
      <c r="C1275" t="s">
        <v>67</v>
      </c>
      <c r="D1275">
        <v>91849623</v>
      </c>
      <c r="E1275" t="s">
        <v>69</v>
      </c>
      <c r="F1275" s="50">
        <v>43963</v>
      </c>
      <c r="G1275">
        <v>12.3</v>
      </c>
      <c r="H1275">
        <v>98.5</v>
      </c>
      <c r="I1275">
        <v>48</v>
      </c>
      <c r="J1275" t="s">
        <v>43</v>
      </c>
      <c r="K1275" t="s">
        <v>18</v>
      </c>
      <c r="L1275" t="s">
        <v>7</v>
      </c>
      <c r="M1275" t="s">
        <v>10</v>
      </c>
      <c r="N1275">
        <v>11</v>
      </c>
      <c r="O1275" s="51" t="str">
        <f t="shared" si="38"/>
        <v>SIN ANEMIA</v>
      </c>
      <c r="P1275" s="2" t="str">
        <f t="shared" si="39"/>
        <v>36 A 59</v>
      </c>
    </row>
    <row r="1276" spans="1:16" x14ac:dyDescent="0.25">
      <c r="A1276">
        <v>1444</v>
      </c>
      <c r="B1276" s="50">
        <v>45421</v>
      </c>
      <c r="C1276" t="s">
        <v>67</v>
      </c>
      <c r="D1276">
        <v>91849627</v>
      </c>
      <c r="E1276" t="s">
        <v>69</v>
      </c>
      <c r="F1276" s="50">
        <v>43963</v>
      </c>
      <c r="G1276">
        <v>17.100000000000001</v>
      </c>
      <c r="H1276">
        <v>106</v>
      </c>
      <c r="I1276">
        <v>48</v>
      </c>
      <c r="J1276" t="s">
        <v>43</v>
      </c>
      <c r="K1276" t="s">
        <v>18</v>
      </c>
      <c r="L1276" t="s">
        <v>7</v>
      </c>
      <c r="M1276" t="s">
        <v>10</v>
      </c>
      <c r="N1276">
        <v>11.3</v>
      </c>
      <c r="O1276" s="51" t="str">
        <f t="shared" si="38"/>
        <v>SIN ANEMIA</v>
      </c>
      <c r="P1276" s="2" t="str">
        <f t="shared" si="39"/>
        <v>36 A 59</v>
      </c>
    </row>
    <row r="1277" spans="1:16" x14ac:dyDescent="0.25">
      <c r="A1277">
        <v>1444</v>
      </c>
      <c r="B1277" s="50">
        <v>45421</v>
      </c>
      <c r="C1277" t="s">
        <v>67</v>
      </c>
      <c r="D1277">
        <v>91985070</v>
      </c>
      <c r="E1277" t="s">
        <v>68</v>
      </c>
      <c r="F1277" s="50">
        <v>44067</v>
      </c>
      <c r="G1277">
        <v>17.5</v>
      </c>
      <c r="H1277">
        <v>102.5</v>
      </c>
      <c r="I1277">
        <v>45</v>
      </c>
      <c r="J1277" t="s">
        <v>43</v>
      </c>
      <c r="K1277" t="s">
        <v>18</v>
      </c>
      <c r="L1277" t="s">
        <v>7</v>
      </c>
      <c r="M1277" t="s">
        <v>10</v>
      </c>
      <c r="N1277">
        <v>11.5</v>
      </c>
      <c r="O1277" s="51" t="str">
        <f t="shared" si="38"/>
        <v>SIN ANEMIA</v>
      </c>
      <c r="P1277" s="2" t="str">
        <f t="shared" si="39"/>
        <v>36 A 59</v>
      </c>
    </row>
    <row r="1278" spans="1:16" x14ac:dyDescent="0.25">
      <c r="A1278">
        <v>1444</v>
      </c>
      <c r="B1278" s="50">
        <v>45421</v>
      </c>
      <c r="C1278" t="s">
        <v>67</v>
      </c>
      <c r="D1278">
        <v>92120107</v>
      </c>
      <c r="E1278" t="s">
        <v>69</v>
      </c>
      <c r="F1278" s="50">
        <v>44155</v>
      </c>
      <c r="G1278">
        <v>14.4</v>
      </c>
      <c r="H1278">
        <v>92.4</v>
      </c>
      <c r="I1278">
        <v>42</v>
      </c>
      <c r="J1278" t="s">
        <v>43</v>
      </c>
      <c r="K1278" t="s">
        <v>18</v>
      </c>
      <c r="L1278" t="s">
        <v>7</v>
      </c>
      <c r="M1278" t="s">
        <v>10</v>
      </c>
      <c r="N1278">
        <v>11.9</v>
      </c>
      <c r="O1278" s="51" t="str">
        <f t="shared" si="38"/>
        <v>SIN ANEMIA</v>
      </c>
      <c r="P1278" s="2" t="str">
        <f t="shared" si="39"/>
        <v>36 A 59</v>
      </c>
    </row>
    <row r="1279" spans="1:16" x14ac:dyDescent="0.25">
      <c r="A1279">
        <v>1449</v>
      </c>
      <c r="B1279" s="50">
        <v>45421</v>
      </c>
      <c r="C1279" t="s">
        <v>67</v>
      </c>
      <c r="D1279">
        <v>92187141</v>
      </c>
      <c r="E1279" t="s">
        <v>68</v>
      </c>
      <c r="F1279" s="50">
        <v>44204</v>
      </c>
      <c r="G1279">
        <v>17.100000000000001</v>
      </c>
      <c r="H1279">
        <v>97</v>
      </c>
      <c r="I1279">
        <v>40</v>
      </c>
      <c r="J1279" t="s">
        <v>41</v>
      </c>
      <c r="K1279" t="s">
        <v>21</v>
      </c>
      <c r="L1279" t="s">
        <v>7</v>
      </c>
      <c r="M1279" t="s">
        <v>15</v>
      </c>
      <c r="N1279">
        <v>11.7</v>
      </c>
      <c r="O1279" s="51" t="str">
        <f t="shared" si="38"/>
        <v>SIN ANEMIA</v>
      </c>
      <c r="P1279" s="2" t="str">
        <f t="shared" si="39"/>
        <v>36 A 59</v>
      </c>
    </row>
    <row r="1280" spans="1:16" x14ac:dyDescent="0.25">
      <c r="A1280">
        <v>1444</v>
      </c>
      <c r="B1280" s="50">
        <v>45421</v>
      </c>
      <c r="C1280" t="s">
        <v>67</v>
      </c>
      <c r="D1280">
        <v>92244715</v>
      </c>
      <c r="E1280" t="s">
        <v>69</v>
      </c>
      <c r="F1280" s="50">
        <v>44250</v>
      </c>
      <c r="G1280">
        <v>18.100000000000001</v>
      </c>
      <c r="H1280">
        <v>94</v>
      </c>
      <c r="I1280">
        <v>39</v>
      </c>
      <c r="J1280" t="s">
        <v>43</v>
      </c>
      <c r="K1280" t="s">
        <v>18</v>
      </c>
      <c r="L1280" t="s">
        <v>7</v>
      </c>
      <c r="M1280" t="s">
        <v>10</v>
      </c>
      <c r="N1280">
        <v>11.1</v>
      </c>
      <c r="O1280" s="51" t="str">
        <f t="shared" si="38"/>
        <v>SIN ANEMIA</v>
      </c>
      <c r="P1280" s="2" t="str">
        <f t="shared" si="39"/>
        <v>36 A 59</v>
      </c>
    </row>
    <row r="1281" spans="1:16" x14ac:dyDescent="0.25">
      <c r="A1281">
        <v>1444</v>
      </c>
      <c r="B1281" s="50">
        <v>45421</v>
      </c>
      <c r="C1281" t="s">
        <v>67</v>
      </c>
      <c r="D1281">
        <v>92286074</v>
      </c>
      <c r="E1281" t="s">
        <v>69</v>
      </c>
      <c r="F1281" s="50">
        <v>44279</v>
      </c>
      <c r="G1281">
        <v>14</v>
      </c>
      <c r="H1281">
        <v>91.3</v>
      </c>
      <c r="I1281">
        <v>38</v>
      </c>
      <c r="J1281" t="s">
        <v>43</v>
      </c>
      <c r="K1281" t="s">
        <v>18</v>
      </c>
      <c r="L1281" t="s">
        <v>7</v>
      </c>
      <c r="M1281" t="s">
        <v>10</v>
      </c>
      <c r="N1281">
        <v>11.5</v>
      </c>
      <c r="O1281" s="51" t="str">
        <f t="shared" si="38"/>
        <v>SIN ANEMIA</v>
      </c>
      <c r="P1281" s="2" t="str">
        <f t="shared" si="39"/>
        <v>36 A 59</v>
      </c>
    </row>
    <row r="1282" spans="1:16" x14ac:dyDescent="0.25">
      <c r="A1282">
        <v>1446</v>
      </c>
      <c r="B1282" s="50">
        <v>45421</v>
      </c>
      <c r="C1282" t="s">
        <v>67</v>
      </c>
      <c r="D1282">
        <v>92329173</v>
      </c>
      <c r="E1282" t="s">
        <v>69</v>
      </c>
      <c r="F1282" s="50">
        <v>44310</v>
      </c>
      <c r="G1282">
        <v>12.9</v>
      </c>
      <c r="H1282">
        <v>95.7</v>
      </c>
      <c r="I1282">
        <v>37</v>
      </c>
      <c r="J1282" t="s">
        <v>41</v>
      </c>
      <c r="K1282" t="s">
        <v>22</v>
      </c>
      <c r="L1282" t="s">
        <v>7</v>
      </c>
      <c r="M1282" t="s">
        <v>17</v>
      </c>
      <c r="N1282">
        <v>11.7</v>
      </c>
      <c r="O1282" s="51" t="str">
        <f t="shared" ref="O1282:O1345" si="40">IF(AND(I1282&lt;=23,N1282&lt;7),"SEVERA", IF(AND(I1282&lt;=23,N1282&lt;=9.4),"MODERADA",IF(AND(I1282&lt;=23,N1282&lt;=10.4),"LEVE",IF(AND(I1282&lt;=23,N1282&gt;=10.5),"SIN ANEMIA",IF(AND(I1282&lt;=59,N1282&lt;7),"SEVERA",IF(AND(I1282&lt;=59,N1282&lt;=9.9),"MODERADA",IF(AND(I1282&lt;=59,N1282&lt;=10.9),"LEVE","SIN ANEMIA")))))))</f>
        <v>SIN ANEMIA</v>
      </c>
      <c r="P1282" s="2" t="str">
        <f t="shared" ref="P1282:P1345" si="41">IF(I1282&lt;=35,"6 A 35M","36 A 59")</f>
        <v>36 A 59</v>
      </c>
    </row>
    <row r="1283" spans="1:16" x14ac:dyDescent="0.25">
      <c r="A1283">
        <v>1445</v>
      </c>
      <c r="B1283" s="50">
        <v>45421</v>
      </c>
      <c r="C1283" t="s">
        <v>67</v>
      </c>
      <c r="D1283">
        <v>92618728</v>
      </c>
      <c r="E1283" t="s">
        <v>68</v>
      </c>
      <c r="F1283" s="50">
        <v>44509</v>
      </c>
      <c r="G1283">
        <v>11.5</v>
      </c>
      <c r="H1283">
        <v>85</v>
      </c>
      <c r="I1283">
        <v>30</v>
      </c>
      <c r="J1283" t="s">
        <v>42</v>
      </c>
      <c r="K1283" t="s">
        <v>20</v>
      </c>
      <c r="L1283" t="s">
        <v>7</v>
      </c>
      <c r="M1283" t="s">
        <v>9</v>
      </c>
      <c r="N1283">
        <v>11.5</v>
      </c>
      <c r="O1283" s="51" t="str">
        <f t="shared" si="40"/>
        <v>SIN ANEMIA</v>
      </c>
      <c r="P1283" s="2" t="str">
        <f t="shared" si="41"/>
        <v>6 A 35M</v>
      </c>
    </row>
    <row r="1284" spans="1:16" x14ac:dyDescent="0.25">
      <c r="A1284">
        <v>1443</v>
      </c>
      <c r="B1284" s="50">
        <v>45421</v>
      </c>
      <c r="C1284" t="s">
        <v>67</v>
      </c>
      <c r="D1284">
        <v>92664295</v>
      </c>
      <c r="E1284" t="s">
        <v>68</v>
      </c>
      <c r="F1284" s="50">
        <v>44542</v>
      </c>
      <c r="G1284">
        <v>14</v>
      </c>
      <c r="H1284">
        <v>87</v>
      </c>
      <c r="I1284">
        <v>29</v>
      </c>
      <c r="J1284" t="s">
        <v>43</v>
      </c>
      <c r="K1284" t="s">
        <v>19</v>
      </c>
      <c r="L1284" t="s">
        <v>7</v>
      </c>
      <c r="M1284" t="s">
        <v>7</v>
      </c>
      <c r="N1284">
        <v>11.1</v>
      </c>
      <c r="O1284" s="51" t="str">
        <f t="shared" si="40"/>
        <v>SIN ANEMIA</v>
      </c>
      <c r="P1284" s="2" t="str">
        <f t="shared" si="41"/>
        <v>6 A 35M</v>
      </c>
    </row>
    <row r="1285" spans="1:16" x14ac:dyDescent="0.25">
      <c r="A1285">
        <v>1447</v>
      </c>
      <c r="B1285" s="50">
        <v>45421</v>
      </c>
      <c r="C1285" t="s">
        <v>67</v>
      </c>
      <c r="D1285">
        <v>92882350</v>
      </c>
      <c r="E1285" t="s">
        <v>69</v>
      </c>
      <c r="F1285" s="50">
        <v>44690</v>
      </c>
      <c r="G1285">
        <v>10.9</v>
      </c>
      <c r="H1285">
        <v>82.3</v>
      </c>
      <c r="I1285">
        <v>24</v>
      </c>
      <c r="J1285" t="s">
        <v>43</v>
      </c>
      <c r="K1285" t="s">
        <v>24</v>
      </c>
      <c r="L1285" t="s">
        <v>7</v>
      </c>
      <c r="M1285" t="s">
        <v>10</v>
      </c>
      <c r="N1285">
        <v>11.2</v>
      </c>
      <c r="O1285" s="51" t="str">
        <f t="shared" si="40"/>
        <v>SIN ANEMIA</v>
      </c>
      <c r="P1285" s="2" t="str">
        <f t="shared" si="41"/>
        <v>6 A 35M</v>
      </c>
    </row>
    <row r="1286" spans="1:16" x14ac:dyDescent="0.25">
      <c r="A1286">
        <v>1444</v>
      </c>
      <c r="B1286" s="50">
        <v>45421</v>
      </c>
      <c r="C1286" t="s">
        <v>67</v>
      </c>
      <c r="D1286">
        <v>93377728</v>
      </c>
      <c r="E1286" t="s">
        <v>69</v>
      </c>
      <c r="F1286" s="50">
        <v>45054</v>
      </c>
      <c r="G1286">
        <v>8.4</v>
      </c>
      <c r="H1286">
        <v>73.5</v>
      </c>
      <c r="I1286">
        <v>12</v>
      </c>
      <c r="J1286" t="s">
        <v>43</v>
      </c>
      <c r="K1286" t="s">
        <v>18</v>
      </c>
      <c r="L1286" t="s">
        <v>7</v>
      </c>
      <c r="M1286" t="s">
        <v>10</v>
      </c>
      <c r="N1286">
        <v>11.7</v>
      </c>
      <c r="O1286" s="51" t="str">
        <f t="shared" si="40"/>
        <v>SIN ANEMIA</v>
      </c>
      <c r="P1286" s="2" t="str">
        <f t="shared" si="41"/>
        <v>6 A 35M</v>
      </c>
    </row>
    <row r="1287" spans="1:16" x14ac:dyDescent="0.25">
      <c r="A1287">
        <v>1449</v>
      </c>
      <c r="B1287" s="50">
        <v>45420</v>
      </c>
      <c r="C1287" t="s">
        <v>67</v>
      </c>
      <c r="D1287">
        <v>92099690</v>
      </c>
      <c r="E1287" t="s">
        <v>68</v>
      </c>
      <c r="F1287" s="50">
        <v>44143</v>
      </c>
      <c r="G1287">
        <v>21</v>
      </c>
      <c r="H1287">
        <v>97.2</v>
      </c>
      <c r="I1287">
        <v>42</v>
      </c>
      <c r="J1287" t="s">
        <v>41</v>
      </c>
      <c r="K1287" t="s">
        <v>21</v>
      </c>
      <c r="L1287" t="s">
        <v>7</v>
      </c>
      <c r="M1287" t="s">
        <v>15</v>
      </c>
      <c r="N1287">
        <v>11.5</v>
      </c>
      <c r="O1287" s="51" t="str">
        <f t="shared" si="40"/>
        <v>SIN ANEMIA</v>
      </c>
      <c r="P1287" s="2" t="str">
        <f t="shared" si="41"/>
        <v>36 A 59</v>
      </c>
    </row>
    <row r="1288" spans="1:16" x14ac:dyDescent="0.25">
      <c r="A1288">
        <v>1446</v>
      </c>
      <c r="B1288" s="50">
        <v>45420</v>
      </c>
      <c r="C1288" t="s">
        <v>67</v>
      </c>
      <c r="D1288">
        <v>93370984</v>
      </c>
      <c r="E1288" t="s">
        <v>69</v>
      </c>
      <c r="F1288" s="50">
        <v>45049</v>
      </c>
      <c r="G1288">
        <v>0</v>
      </c>
      <c r="H1288">
        <v>0</v>
      </c>
      <c r="I1288">
        <v>12</v>
      </c>
      <c r="J1288" t="s">
        <v>41</v>
      </c>
      <c r="K1288" t="s">
        <v>22</v>
      </c>
      <c r="L1288" t="s">
        <v>7</v>
      </c>
      <c r="M1288" t="s">
        <v>17</v>
      </c>
      <c r="N1288">
        <v>10.5</v>
      </c>
      <c r="O1288" s="51" t="str">
        <f t="shared" si="40"/>
        <v>SIN ANEMIA</v>
      </c>
      <c r="P1288" s="2" t="str">
        <f t="shared" si="41"/>
        <v>6 A 35M</v>
      </c>
    </row>
    <row r="1289" spans="1:16" x14ac:dyDescent="0.25">
      <c r="A1289">
        <v>1443</v>
      </c>
      <c r="B1289" s="50">
        <v>45419</v>
      </c>
      <c r="C1289" t="s">
        <v>67</v>
      </c>
      <c r="D1289">
        <v>91842340</v>
      </c>
      <c r="E1289" t="s">
        <v>68</v>
      </c>
      <c r="F1289" s="50">
        <v>43956</v>
      </c>
      <c r="G1289">
        <v>17</v>
      </c>
      <c r="H1289">
        <v>101.2</v>
      </c>
      <c r="I1289">
        <v>48</v>
      </c>
      <c r="J1289" t="s">
        <v>43</v>
      </c>
      <c r="K1289" t="s">
        <v>19</v>
      </c>
      <c r="L1289" t="s">
        <v>7</v>
      </c>
      <c r="M1289" t="s">
        <v>7</v>
      </c>
      <c r="N1289">
        <v>12.3</v>
      </c>
      <c r="O1289" s="51" t="str">
        <f t="shared" si="40"/>
        <v>SIN ANEMIA</v>
      </c>
      <c r="P1289" s="2" t="str">
        <f t="shared" si="41"/>
        <v>36 A 59</v>
      </c>
    </row>
    <row r="1290" spans="1:16" x14ac:dyDescent="0.25">
      <c r="A1290">
        <v>1446</v>
      </c>
      <c r="B1290" s="50">
        <v>45419</v>
      </c>
      <c r="C1290" t="s">
        <v>67</v>
      </c>
      <c r="D1290">
        <v>92236846</v>
      </c>
      <c r="E1290" t="s">
        <v>68</v>
      </c>
      <c r="F1290" s="50">
        <v>44244</v>
      </c>
      <c r="G1290">
        <v>14.9</v>
      </c>
      <c r="H1290">
        <v>92.5</v>
      </c>
      <c r="I1290">
        <v>39</v>
      </c>
      <c r="J1290" t="s">
        <v>41</v>
      </c>
      <c r="K1290" t="s">
        <v>22</v>
      </c>
      <c r="L1290" t="s">
        <v>7</v>
      </c>
      <c r="M1290" t="s">
        <v>17</v>
      </c>
      <c r="N1290">
        <v>12.5</v>
      </c>
      <c r="O1290" s="51" t="str">
        <f t="shared" si="40"/>
        <v>SIN ANEMIA</v>
      </c>
      <c r="P1290" s="2" t="str">
        <f t="shared" si="41"/>
        <v>36 A 59</v>
      </c>
    </row>
    <row r="1291" spans="1:16" x14ac:dyDescent="0.25">
      <c r="A1291">
        <v>1445</v>
      </c>
      <c r="B1291" s="50">
        <v>45419</v>
      </c>
      <c r="C1291" t="s">
        <v>67</v>
      </c>
      <c r="D1291">
        <v>92286609</v>
      </c>
      <c r="E1291" t="s">
        <v>69</v>
      </c>
      <c r="F1291" s="50">
        <v>44280</v>
      </c>
      <c r="G1291">
        <v>16.350000000000001</v>
      </c>
      <c r="H1291">
        <v>95.3</v>
      </c>
      <c r="I1291">
        <v>38</v>
      </c>
      <c r="J1291" t="s">
        <v>42</v>
      </c>
      <c r="K1291" t="s">
        <v>20</v>
      </c>
      <c r="L1291" t="s">
        <v>7</v>
      </c>
      <c r="M1291" t="s">
        <v>9</v>
      </c>
      <c r="N1291">
        <v>11</v>
      </c>
      <c r="O1291" s="51" t="str">
        <f t="shared" si="40"/>
        <v>SIN ANEMIA</v>
      </c>
      <c r="P1291" s="2" t="str">
        <f t="shared" si="41"/>
        <v>36 A 59</v>
      </c>
    </row>
    <row r="1292" spans="1:16" x14ac:dyDescent="0.25">
      <c r="A1292">
        <v>1448</v>
      </c>
      <c r="B1292" s="50">
        <v>45419</v>
      </c>
      <c r="C1292" t="s">
        <v>67</v>
      </c>
      <c r="D1292">
        <v>93172327</v>
      </c>
      <c r="E1292" t="s">
        <v>69</v>
      </c>
      <c r="F1292" s="50">
        <v>44905</v>
      </c>
      <c r="G1292">
        <v>10.1</v>
      </c>
      <c r="H1292">
        <v>79.3</v>
      </c>
      <c r="I1292">
        <v>17</v>
      </c>
      <c r="J1292" t="s">
        <v>43</v>
      </c>
      <c r="K1292" t="s">
        <v>23</v>
      </c>
      <c r="L1292" t="s">
        <v>7</v>
      </c>
      <c r="M1292" t="s">
        <v>70</v>
      </c>
      <c r="N1292">
        <v>11.3</v>
      </c>
      <c r="O1292" s="51" t="str">
        <f t="shared" si="40"/>
        <v>SIN ANEMIA</v>
      </c>
      <c r="P1292" s="2" t="str">
        <f t="shared" si="41"/>
        <v>6 A 35M</v>
      </c>
    </row>
    <row r="1293" spans="1:16" x14ac:dyDescent="0.25">
      <c r="A1293">
        <v>1445</v>
      </c>
      <c r="B1293" s="50">
        <v>45419</v>
      </c>
      <c r="C1293" t="s">
        <v>67</v>
      </c>
      <c r="D1293">
        <v>93295964</v>
      </c>
      <c r="E1293" t="s">
        <v>69</v>
      </c>
      <c r="F1293" s="50">
        <v>44989</v>
      </c>
      <c r="G1293">
        <v>9.25</v>
      </c>
      <c r="H1293">
        <v>73.900000000000006</v>
      </c>
      <c r="I1293">
        <v>14</v>
      </c>
      <c r="J1293" t="s">
        <v>42</v>
      </c>
      <c r="K1293" t="s">
        <v>20</v>
      </c>
      <c r="L1293" t="s">
        <v>7</v>
      </c>
      <c r="M1293" t="s">
        <v>9</v>
      </c>
      <c r="N1293">
        <v>11.5</v>
      </c>
      <c r="O1293" s="51" t="str">
        <f t="shared" si="40"/>
        <v>SIN ANEMIA</v>
      </c>
      <c r="P1293" s="2" t="str">
        <f t="shared" si="41"/>
        <v>6 A 35M</v>
      </c>
    </row>
    <row r="1294" spans="1:16" x14ac:dyDescent="0.25">
      <c r="A1294">
        <v>1444</v>
      </c>
      <c r="B1294" s="50">
        <v>45419</v>
      </c>
      <c r="C1294" t="s">
        <v>67</v>
      </c>
      <c r="D1294">
        <v>93372568</v>
      </c>
      <c r="E1294" t="s">
        <v>69</v>
      </c>
      <c r="F1294" s="50">
        <v>45050</v>
      </c>
      <c r="G1294">
        <v>11.9</v>
      </c>
      <c r="H1294">
        <v>77.900000000000006</v>
      </c>
      <c r="I1294">
        <v>12</v>
      </c>
      <c r="J1294" t="s">
        <v>43</v>
      </c>
      <c r="K1294" t="s">
        <v>18</v>
      </c>
      <c r="L1294" t="s">
        <v>7</v>
      </c>
      <c r="M1294" t="s">
        <v>10</v>
      </c>
      <c r="N1294">
        <v>13</v>
      </c>
      <c r="O1294" s="51" t="str">
        <f t="shared" si="40"/>
        <v>SIN ANEMIA</v>
      </c>
      <c r="P1294" s="2" t="str">
        <f t="shared" si="41"/>
        <v>6 A 35M</v>
      </c>
    </row>
    <row r="1295" spans="1:16" x14ac:dyDescent="0.25">
      <c r="A1295">
        <v>1446</v>
      </c>
      <c r="B1295" s="50">
        <v>45418</v>
      </c>
      <c r="C1295" t="s">
        <v>67</v>
      </c>
      <c r="D1295">
        <v>92322799</v>
      </c>
      <c r="E1295" t="s">
        <v>69</v>
      </c>
      <c r="F1295" s="50">
        <v>44305</v>
      </c>
      <c r="G1295">
        <v>14.1</v>
      </c>
      <c r="H1295">
        <v>92</v>
      </c>
      <c r="I1295">
        <v>37</v>
      </c>
      <c r="J1295" t="s">
        <v>41</v>
      </c>
      <c r="K1295" t="s">
        <v>22</v>
      </c>
      <c r="L1295" t="s">
        <v>7</v>
      </c>
      <c r="M1295" t="s">
        <v>17</v>
      </c>
      <c r="N1295">
        <v>12.4</v>
      </c>
      <c r="O1295" s="51" t="str">
        <f t="shared" si="40"/>
        <v>SIN ANEMIA</v>
      </c>
      <c r="P1295" s="2" t="str">
        <f t="shared" si="41"/>
        <v>36 A 59</v>
      </c>
    </row>
    <row r="1296" spans="1:16" x14ac:dyDescent="0.25">
      <c r="A1296">
        <v>1449</v>
      </c>
      <c r="B1296" s="50">
        <v>45418</v>
      </c>
      <c r="C1296" t="s">
        <v>67</v>
      </c>
      <c r="D1296">
        <v>92345715</v>
      </c>
      <c r="E1296" t="s">
        <v>68</v>
      </c>
      <c r="F1296" s="50">
        <v>44321</v>
      </c>
      <c r="G1296">
        <v>16.3</v>
      </c>
      <c r="H1296">
        <v>96</v>
      </c>
      <c r="I1296">
        <v>36</v>
      </c>
      <c r="J1296" t="s">
        <v>41</v>
      </c>
      <c r="K1296" t="s">
        <v>21</v>
      </c>
      <c r="L1296" t="s">
        <v>7</v>
      </c>
      <c r="M1296" t="s">
        <v>15</v>
      </c>
      <c r="N1296">
        <v>11.8</v>
      </c>
      <c r="O1296" s="51" t="str">
        <f t="shared" si="40"/>
        <v>SIN ANEMIA</v>
      </c>
      <c r="P1296" s="2" t="str">
        <f t="shared" si="41"/>
        <v>36 A 59</v>
      </c>
    </row>
    <row r="1297" spans="1:16" x14ac:dyDescent="0.25">
      <c r="A1297">
        <v>1449</v>
      </c>
      <c r="B1297" s="50">
        <v>45418</v>
      </c>
      <c r="C1297" t="s">
        <v>67</v>
      </c>
      <c r="D1297">
        <v>92606829</v>
      </c>
      <c r="E1297" t="s">
        <v>69</v>
      </c>
      <c r="F1297" s="50">
        <v>44501</v>
      </c>
      <c r="G1297">
        <v>12.3</v>
      </c>
      <c r="H1297">
        <v>88.5</v>
      </c>
      <c r="I1297">
        <v>30</v>
      </c>
      <c r="J1297" t="s">
        <v>41</v>
      </c>
      <c r="K1297" t="s">
        <v>21</v>
      </c>
      <c r="L1297" t="s">
        <v>7</v>
      </c>
      <c r="M1297" t="s">
        <v>15</v>
      </c>
      <c r="N1297">
        <v>11.2</v>
      </c>
      <c r="O1297" s="51" t="str">
        <f t="shared" si="40"/>
        <v>SIN ANEMIA</v>
      </c>
      <c r="P1297" s="2" t="str">
        <f t="shared" si="41"/>
        <v>6 A 35M</v>
      </c>
    </row>
    <row r="1298" spans="1:16" x14ac:dyDescent="0.25">
      <c r="A1298">
        <v>1451</v>
      </c>
      <c r="B1298" s="50">
        <v>45418</v>
      </c>
      <c r="C1298" t="s">
        <v>67</v>
      </c>
      <c r="D1298">
        <v>93089112</v>
      </c>
      <c r="E1298" t="s">
        <v>69</v>
      </c>
      <c r="F1298" s="50">
        <v>44840</v>
      </c>
      <c r="G1298">
        <v>10.1</v>
      </c>
      <c r="H1298">
        <v>78</v>
      </c>
      <c r="I1298">
        <v>19</v>
      </c>
      <c r="J1298" t="s">
        <v>41</v>
      </c>
      <c r="K1298" t="s">
        <v>29</v>
      </c>
      <c r="L1298" t="s">
        <v>7</v>
      </c>
      <c r="M1298" t="s">
        <v>15</v>
      </c>
      <c r="N1298">
        <v>11.7</v>
      </c>
      <c r="O1298" s="51" t="str">
        <f t="shared" si="40"/>
        <v>SIN ANEMIA</v>
      </c>
      <c r="P1298" s="2" t="str">
        <f t="shared" si="41"/>
        <v>6 A 35M</v>
      </c>
    </row>
    <row r="1299" spans="1:16" x14ac:dyDescent="0.25">
      <c r="A1299">
        <v>1446</v>
      </c>
      <c r="B1299" s="50">
        <v>45418</v>
      </c>
      <c r="C1299" t="s">
        <v>67</v>
      </c>
      <c r="D1299">
        <v>93132507</v>
      </c>
      <c r="E1299" t="s">
        <v>69</v>
      </c>
      <c r="F1299" s="50">
        <v>44870</v>
      </c>
      <c r="G1299">
        <v>11.1</v>
      </c>
      <c r="H1299">
        <v>82.3</v>
      </c>
      <c r="I1299">
        <v>18</v>
      </c>
      <c r="J1299" t="s">
        <v>41</v>
      </c>
      <c r="K1299" t="s">
        <v>22</v>
      </c>
      <c r="L1299" t="s">
        <v>7</v>
      </c>
      <c r="M1299" t="s">
        <v>17</v>
      </c>
      <c r="N1299">
        <v>11</v>
      </c>
      <c r="O1299" s="51" t="str">
        <f t="shared" si="40"/>
        <v>SIN ANEMIA</v>
      </c>
      <c r="P1299" s="2" t="str">
        <f t="shared" si="41"/>
        <v>6 A 35M</v>
      </c>
    </row>
    <row r="1300" spans="1:16" x14ac:dyDescent="0.25">
      <c r="A1300">
        <v>1444</v>
      </c>
      <c r="B1300" s="50">
        <v>45416</v>
      </c>
      <c r="C1300" t="s">
        <v>67</v>
      </c>
      <c r="D1300">
        <v>92737596</v>
      </c>
      <c r="E1300" t="s">
        <v>69</v>
      </c>
      <c r="F1300" s="50">
        <v>44594</v>
      </c>
      <c r="G1300">
        <v>15.8</v>
      </c>
      <c r="H1300">
        <v>88.6</v>
      </c>
      <c r="I1300">
        <v>27</v>
      </c>
      <c r="J1300" t="s">
        <v>43</v>
      </c>
      <c r="K1300" t="s">
        <v>18</v>
      </c>
      <c r="L1300" t="s">
        <v>7</v>
      </c>
      <c r="M1300" t="s">
        <v>10</v>
      </c>
      <c r="N1300">
        <v>11.3</v>
      </c>
      <c r="O1300" s="51" t="str">
        <f t="shared" si="40"/>
        <v>SIN ANEMIA</v>
      </c>
      <c r="P1300" s="2" t="str">
        <f t="shared" si="41"/>
        <v>6 A 35M</v>
      </c>
    </row>
    <row r="1301" spans="1:16" x14ac:dyDescent="0.25">
      <c r="A1301">
        <v>1447</v>
      </c>
      <c r="B1301" s="50">
        <v>45415</v>
      </c>
      <c r="C1301" t="s">
        <v>67</v>
      </c>
      <c r="D1301">
        <v>92872910</v>
      </c>
      <c r="E1301" t="s">
        <v>69</v>
      </c>
      <c r="F1301" s="50">
        <v>44683</v>
      </c>
      <c r="G1301">
        <v>13.2</v>
      </c>
      <c r="H1301">
        <v>84.6</v>
      </c>
      <c r="I1301">
        <v>24</v>
      </c>
      <c r="J1301" t="s">
        <v>43</v>
      </c>
      <c r="K1301" t="s">
        <v>24</v>
      </c>
      <c r="L1301" t="s">
        <v>7</v>
      </c>
      <c r="M1301" t="s">
        <v>10</v>
      </c>
      <c r="N1301">
        <v>11.6</v>
      </c>
      <c r="O1301" s="51" t="str">
        <f t="shared" si="40"/>
        <v>SIN ANEMIA</v>
      </c>
      <c r="P1301" s="2" t="str">
        <f t="shared" si="41"/>
        <v>6 A 35M</v>
      </c>
    </row>
    <row r="1302" spans="1:16" x14ac:dyDescent="0.25">
      <c r="A1302">
        <v>1443</v>
      </c>
      <c r="B1302" s="50">
        <v>45415</v>
      </c>
      <c r="C1302" t="s">
        <v>67</v>
      </c>
      <c r="D1302">
        <v>93119966</v>
      </c>
      <c r="E1302" t="s">
        <v>68</v>
      </c>
      <c r="F1302" s="50">
        <v>44864</v>
      </c>
      <c r="G1302">
        <v>11.2</v>
      </c>
      <c r="H1302">
        <v>82</v>
      </c>
      <c r="I1302">
        <v>19</v>
      </c>
      <c r="J1302" t="s">
        <v>43</v>
      </c>
      <c r="K1302" t="s">
        <v>19</v>
      </c>
      <c r="L1302" t="s">
        <v>7</v>
      </c>
      <c r="M1302" t="s">
        <v>7</v>
      </c>
      <c r="N1302">
        <v>12</v>
      </c>
      <c r="O1302" s="51" t="str">
        <f t="shared" si="40"/>
        <v>SIN ANEMIA</v>
      </c>
      <c r="P1302" s="2" t="str">
        <f t="shared" si="41"/>
        <v>6 A 35M</v>
      </c>
    </row>
    <row r="1303" spans="1:16" x14ac:dyDescent="0.25">
      <c r="A1303">
        <v>1443</v>
      </c>
      <c r="B1303" s="50">
        <v>45415</v>
      </c>
      <c r="C1303" t="s">
        <v>67</v>
      </c>
      <c r="D1303">
        <v>93602236</v>
      </c>
      <c r="E1303" t="s">
        <v>68</v>
      </c>
      <c r="F1303" s="50">
        <v>45233</v>
      </c>
      <c r="G1303">
        <v>9.6999999999999993</v>
      </c>
      <c r="H1303">
        <v>68.5</v>
      </c>
      <c r="I1303">
        <v>6</v>
      </c>
      <c r="J1303" t="s">
        <v>43</v>
      </c>
      <c r="K1303" t="s">
        <v>19</v>
      </c>
      <c r="L1303" t="s">
        <v>7</v>
      </c>
      <c r="M1303" t="s">
        <v>7</v>
      </c>
      <c r="N1303">
        <v>11.7</v>
      </c>
      <c r="O1303" s="51" t="str">
        <f t="shared" si="40"/>
        <v>SIN ANEMIA</v>
      </c>
      <c r="P1303" s="2" t="str">
        <f t="shared" si="41"/>
        <v>6 A 35M</v>
      </c>
    </row>
    <row r="1304" spans="1:16" x14ac:dyDescent="0.25">
      <c r="A1304">
        <v>1452</v>
      </c>
      <c r="B1304" s="50">
        <v>45414</v>
      </c>
      <c r="C1304" t="s">
        <v>67</v>
      </c>
      <c r="D1304">
        <v>93184776</v>
      </c>
      <c r="E1304" t="s">
        <v>68</v>
      </c>
      <c r="F1304" s="50">
        <v>44910</v>
      </c>
      <c r="G1304">
        <v>10.4</v>
      </c>
      <c r="H1304">
        <v>79.8</v>
      </c>
      <c r="I1304">
        <v>17</v>
      </c>
      <c r="J1304" t="s">
        <v>42</v>
      </c>
      <c r="K1304" t="s">
        <v>25</v>
      </c>
      <c r="L1304" t="s">
        <v>7</v>
      </c>
      <c r="M1304" t="s">
        <v>9</v>
      </c>
      <c r="N1304">
        <v>11</v>
      </c>
      <c r="O1304" s="51" t="str">
        <f t="shared" si="40"/>
        <v>SIN ANEMIA</v>
      </c>
      <c r="P1304" s="2" t="str">
        <f t="shared" si="41"/>
        <v>6 A 35M</v>
      </c>
    </row>
    <row r="1305" spans="1:16" x14ac:dyDescent="0.25">
      <c r="A1305">
        <v>1453</v>
      </c>
      <c r="B1305" s="50">
        <v>45414</v>
      </c>
      <c r="C1305" t="s">
        <v>67</v>
      </c>
      <c r="D1305">
        <v>93365603</v>
      </c>
      <c r="E1305" t="s">
        <v>69</v>
      </c>
      <c r="F1305" s="50">
        <v>45045</v>
      </c>
      <c r="G1305">
        <v>11.1</v>
      </c>
      <c r="H1305">
        <v>77.099999999999994</v>
      </c>
      <c r="I1305">
        <v>13</v>
      </c>
      <c r="J1305" t="s">
        <v>42</v>
      </c>
      <c r="K1305" t="s">
        <v>26</v>
      </c>
      <c r="L1305" t="s">
        <v>7</v>
      </c>
      <c r="M1305" t="s">
        <v>9</v>
      </c>
      <c r="N1305">
        <v>11.4</v>
      </c>
      <c r="O1305" s="51" t="str">
        <f t="shared" si="40"/>
        <v>SIN ANEMIA</v>
      </c>
      <c r="P1305" s="2" t="str">
        <f t="shared" si="41"/>
        <v>6 A 35M</v>
      </c>
    </row>
    <row r="1306" spans="1:16" x14ac:dyDescent="0.25">
      <c r="A1306">
        <v>1444</v>
      </c>
      <c r="B1306" s="50">
        <v>45414</v>
      </c>
      <c r="C1306" t="s">
        <v>67</v>
      </c>
      <c r="D1306">
        <v>93600239</v>
      </c>
      <c r="E1306" t="s">
        <v>69</v>
      </c>
      <c r="F1306" s="50">
        <v>45232</v>
      </c>
      <c r="G1306">
        <v>8.3000000000000007</v>
      </c>
      <c r="H1306">
        <v>68.5</v>
      </c>
      <c r="I1306">
        <v>6</v>
      </c>
      <c r="J1306" t="s">
        <v>43</v>
      </c>
      <c r="K1306" t="s">
        <v>18</v>
      </c>
      <c r="L1306" t="s">
        <v>7</v>
      </c>
      <c r="M1306" t="s">
        <v>10</v>
      </c>
      <c r="N1306">
        <v>12</v>
      </c>
      <c r="O1306" s="51" t="str">
        <f t="shared" si="40"/>
        <v>SIN ANEMIA</v>
      </c>
      <c r="P1306" s="2" t="str">
        <f t="shared" si="41"/>
        <v>6 A 35M</v>
      </c>
    </row>
    <row r="1307" spans="1:16" x14ac:dyDescent="0.25">
      <c r="A1307">
        <v>1444</v>
      </c>
      <c r="B1307" s="50">
        <v>45414</v>
      </c>
      <c r="C1307" t="s">
        <v>67</v>
      </c>
      <c r="D1307">
        <v>93601698</v>
      </c>
      <c r="E1307" t="s">
        <v>68</v>
      </c>
      <c r="F1307" s="50">
        <v>45232</v>
      </c>
      <c r="G1307">
        <v>9.1</v>
      </c>
      <c r="H1307">
        <v>71.8</v>
      </c>
      <c r="I1307">
        <v>6</v>
      </c>
      <c r="J1307" t="s">
        <v>43</v>
      </c>
      <c r="K1307" t="s">
        <v>18</v>
      </c>
      <c r="L1307" t="s">
        <v>7</v>
      </c>
      <c r="M1307" t="s">
        <v>10</v>
      </c>
      <c r="N1307">
        <v>11</v>
      </c>
      <c r="O1307" s="51" t="str">
        <f t="shared" si="40"/>
        <v>SIN ANEMIA</v>
      </c>
      <c r="P1307" s="2" t="str">
        <f t="shared" si="41"/>
        <v>6 A 35M</v>
      </c>
    </row>
    <row r="1308" spans="1:16" x14ac:dyDescent="0.25">
      <c r="A1308">
        <v>1449</v>
      </c>
      <c r="B1308" s="50">
        <v>45413</v>
      </c>
      <c r="C1308" t="s">
        <v>67</v>
      </c>
      <c r="D1308">
        <v>92117051</v>
      </c>
      <c r="E1308" t="s">
        <v>68</v>
      </c>
      <c r="F1308" s="50">
        <v>44154</v>
      </c>
      <c r="G1308">
        <v>13.1</v>
      </c>
      <c r="H1308">
        <v>92.5</v>
      </c>
      <c r="I1308">
        <v>42</v>
      </c>
      <c r="J1308" t="s">
        <v>41</v>
      </c>
      <c r="K1308" t="s">
        <v>21</v>
      </c>
      <c r="L1308" t="s">
        <v>7</v>
      </c>
      <c r="M1308" t="s">
        <v>15</v>
      </c>
      <c r="N1308">
        <v>11</v>
      </c>
      <c r="O1308" s="51" t="str">
        <f t="shared" si="40"/>
        <v>SIN ANEMIA</v>
      </c>
      <c r="P1308" s="2" t="str">
        <f t="shared" si="41"/>
        <v>36 A 59</v>
      </c>
    </row>
    <row r="1309" spans="1:16" x14ac:dyDescent="0.25">
      <c r="A1309">
        <v>1445</v>
      </c>
      <c r="B1309" s="50">
        <v>45413</v>
      </c>
      <c r="C1309" t="s">
        <v>67</v>
      </c>
      <c r="D1309">
        <v>92467977</v>
      </c>
      <c r="E1309" t="s">
        <v>69</v>
      </c>
      <c r="F1309" s="50">
        <v>44405</v>
      </c>
      <c r="G1309">
        <v>14.2</v>
      </c>
      <c r="H1309">
        <v>95.8</v>
      </c>
      <c r="I1309">
        <v>34</v>
      </c>
      <c r="J1309" t="s">
        <v>42</v>
      </c>
      <c r="K1309" t="s">
        <v>20</v>
      </c>
      <c r="L1309" t="s">
        <v>7</v>
      </c>
      <c r="M1309" t="s">
        <v>9</v>
      </c>
      <c r="N1309">
        <v>11</v>
      </c>
      <c r="O1309" s="51" t="str">
        <f t="shared" si="40"/>
        <v>SIN ANEMIA</v>
      </c>
      <c r="P1309" s="2" t="str">
        <f t="shared" si="41"/>
        <v>6 A 35M</v>
      </c>
    </row>
    <row r="1310" spans="1:16" x14ac:dyDescent="0.25">
      <c r="A1310">
        <v>1446</v>
      </c>
      <c r="B1310" s="50">
        <v>45413</v>
      </c>
      <c r="C1310" t="s">
        <v>67</v>
      </c>
      <c r="D1310">
        <v>93365811</v>
      </c>
      <c r="E1310" t="s">
        <v>69</v>
      </c>
      <c r="F1310" s="50">
        <v>45045</v>
      </c>
      <c r="G1310">
        <v>9.5</v>
      </c>
      <c r="H1310">
        <v>73.5</v>
      </c>
      <c r="I1310">
        <v>13</v>
      </c>
      <c r="J1310" t="s">
        <v>41</v>
      </c>
      <c r="K1310" t="s">
        <v>22</v>
      </c>
      <c r="L1310" t="s">
        <v>7</v>
      </c>
      <c r="M1310" t="s">
        <v>17</v>
      </c>
      <c r="N1310">
        <v>11</v>
      </c>
      <c r="O1310" s="51" t="str">
        <f t="shared" si="40"/>
        <v>SIN ANEMIA</v>
      </c>
      <c r="P1310" s="2" t="str">
        <f t="shared" si="41"/>
        <v>6 A 35M</v>
      </c>
    </row>
    <row r="1311" spans="1:16" x14ac:dyDescent="0.25">
      <c r="A1311">
        <v>1443</v>
      </c>
      <c r="B1311" s="50">
        <v>45412</v>
      </c>
      <c r="C1311" t="s">
        <v>67</v>
      </c>
      <c r="D1311">
        <v>91551808</v>
      </c>
      <c r="E1311" t="s">
        <v>69</v>
      </c>
      <c r="F1311" s="50">
        <v>43757</v>
      </c>
      <c r="G1311">
        <v>16.3</v>
      </c>
      <c r="H1311">
        <v>101.9</v>
      </c>
      <c r="I1311">
        <v>54</v>
      </c>
      <c r="J1311" t="s">
        <v>43</v>
      </c>
      <c r="K1311" t="s">
        <v>19</v>
      </c>
      <c r="L1311" t="s">
        <v>7</v>
      </c>
      <c r="M1311" t="s">
        <v>7</v>
      </c>
      <c r="N1311">
        <v>11.5</v>
      </c>
      <c r="O1311" s="51" t="str">
        <f t="shared" si="40"/>
        <v>SIN ANEMIA</v>
      </c>
      <c r="P1311" s="2" t="str">
        <f t="shared" si="41"/>
        <v>36 A 59</v>
      </c>
    </row>
    <row r="1312" spans="1:16" x14ac:dyDescent="0.25">
      <c r="A1312">
        <v>1443</v>
      </c>
      <c r="B1312" s="50">
        <v>45412</v>
      </c>
      <c r="C1312" t="s">
        <v>67</v>
      </c>
      <c r="D1312">
        <v>91735206</v>
      </c>
      <c r="E1312" t="s">
        <v>68</v>
      </c>
      <c r="F1312" s="50">
        <v>43879</v>
      </c>
      <c r="G1312">
        <v>20</v>
      </c>
      <c r="H1312">
        <v>102.2</v>
      </c>
      <c r="I1312">
        <v>50</v>
      </c>
      <c r="J1312" t="s">
        <v>43</v>
      </c>
      <c r="K1312" t="s">
        <v>19</v>
      </c>
      <c r="L1312" t="s">
        <v>7</v>
      </c>
      <c r="M1312" t="s">
        <v>7</v>
      </c>
      <c r="N1312">
        <v>11.8</v>
      </c>
      <c r="O1312" s="51" t="str">
        <f t="shared" si="40"/>
        <v>SIN ANEMIA</v>
      </c>
      <c r="P1312" s="2" t="str">
        <f t="shared" si="41"/>
        <v>36 A 59</v>
      </c>
    </row>
    <row r="1313" spans="1:16" x14ac:dyDescent="0.25">
      <c r="A1313">
        <v>1443</v>
      </c>
      <c r="B1313" s="50">
        <v>45412</v>
      </c>
      <c r="C1313" t="s">
        <v>67</v>
      </c>
      <c r="D1313">
        <v>91773088</v>
      </c>
      <c r="E1313" t="s">
        <v>68</v>
      </c>
      <c r="F1313" s="50">
        <v>43903</v>
      </c>
      <c r="G1313">
        <v>19.600000000000001</v>
      </c>
      <c r="H1313">
        <v>105.1</v>
      </c>
      <c r="I1313">
        <v>49</v>
      </c>
      <c r="J1313" t="s">
        <v>43</v>
      </c>
      <c r="K1313" t="s">
        <v>19</v>
      </c>
      <c r="L1313" t="s">
        <v>7</v>
      </c>
      <c r="M1313" t="s">
        <v>7</v>
      </c>
      <c r="N1313">
        <v>11.8</v>
      </c>
      <c r="O1313" s="51" t="str">
        <f t="shared" si="40"/>
        <v>SIN ANEMIA</v>
      </c>
      <c r="P1313" s="2" t="str">
        <f t="shared" si="41"/>
        <v>36 A 59</v>
      </c>
    </row>
    <row r="1314" spans="1:16" x14ac:dyDescent="0.25">
      <c r="A1314">
        <v>1445</v>
      </c>
      <c r="B1314" s="50">
        <v>45412</v>
      </c>
      <c r="C1314" t="s">
        <v>67</v>
      </c>
      <c r="D1314">
        <v>92339090</v>
      </c>
      <c r="E1314" t="s">
        <v>69</v>
      </c>
      <c r="F1314" s="50">
        <v>44316</v>
      </c>
      <c r="G1314">
        <v>16.8</v>
      </c>
      <c r="H1314">
        <v>91.3</v>
      </c>
      <c r="I1314">
        <v>36</v>
      </c>
      <c r="J1314" t="s">
        <v>42</v>
      </c>
      <c r="K1314" t="s">
        <v>20</v>
      </c>
      <c r="L1314" t="s">
        <v>7</v>
      </c>
      <c r="M1314" t="s">
        <v>9</v>
      </c>
      <c r="N1314">
        <v>11.1</v>
      </c>
      <c r="O1314" s="51" t="str">
        <f t="shared" si="40"/>
        <v>SIN ANEMIA</v>
      </c>
      <c r="P1314" s="2" t="str">
        <f t="shared" si="41"/>
        <v>36 A 59</v>
      </c>
    </row>
    <row r="1315" spans="1:16" x14ac:dyDescent="0.25">
      <c r="A1315">
        <v>1443</v>
      </c>
      <c r="B1315" s="50">
        <v>45412</v>
      </c>
      <c r="C1315" t="s">
        <v>67</v>
      </c>
      <c r="D1315">
        <v>92704280</v>
      </c>
      <c r="E1315" t="s">
        <v>68</v>
      </c>
      <c r="F1315" s="50">
        <v>44571</v>
      </c>
      <c r="G1315">
        <v>13.1</v>
      </c>
      <c r="H1315">
        <v>85.5</v>
      </c>
      <c r="I1315">
        <v>27</v>
      </c>
      <c r="J1315" t="s">
        <v>43</v>
      </c>
      <c r="K1315" t="s">
        <v>19</v>
      </c>
      <c r="L1315" t="s">
        <v>7</v>
      </c>
      <c r="M1315" t="s">
        <v>7</v>
      </c>
      <c r="N1315">
        <v>12.1</v>
      </c>
      <c r="O1315" s="51" t="str">
        <f t="shared" si="40"/>
        <v>SIN ANEMIA</v>
      </c>
      <c r="P1315" s="2" t="str">
        <f t="shared" si="41"/>
        <v>6 A 35M</v>
      </c>
    </row>
    <row r="1316" spans="1:16" x14ac:dyDescent="0.25">
      <c r="A1316">
        <v>1444</v>
      </c>
      <c r="B1316" s="50">
        <v>45412</v>
      </c>
      <c r="C1316" t="s">
        <v>67</v>
      </c>
      <c r="D1316">
        <v>93121310</v>
      </c>
      <c r="E1316" t="s">
        <v>69</v>
      </c>
      <c r="F1316" s="50">
        <v>44865</v>
      </c>
      <c r="G1316">
        <v>13.8</v>
      </c>
      <c r="H1316">
        <v>83</v>
      </c>
      <c r="I1316">
        <v>18</v>
      </c>
      <c r="J1316" t="s">
        <v>43</v>
      </c>
      <c r="K1316" t="s">
        <v>18</v>
      </c>
      <c r="L1316" t="s">
        <v>7</v>
      </c>
      <c r="M1316" t="s">
        <v>10</v>
      </c>
      <c r="N1316">
        <v>12.2</v>
      </c>
      <c r="O1316" s="51" t="str">
        <f t="shared" si="40"/>
        <v>SIN ANEMIA</v>
      </c>
      <c r="P1316" s="2" t="str">
        <f t="shared" si="41"/>
        <v>6 A 35M</v>
      </c>
    </row>
    <row r="1317" spans="1:16" x14ac:dyDescent="0.25">
      <c r="A1317">
        <v>1443</v>
      </c>
      <c r="B1317" s="50">
        <v>45411</v>
      </c>
      <c r="C1317" t="s">
        <v>67</v>
      </c>
      <c r="D1317">
        <v>81888055</v>
      </c>
      <c r="E1317" t="s">
        <v>69</v>
      </c>
      <c r="F1317" s="50">
        <v>43986</v>
      </c>
      <c r="G1317">
        <v>17.8</v>
      </c>
      <c r="H1317">
        <v>97</v>
      </c>
      <c r="I1317">
        <v>46</v>
      </c>
      <c r="J1317" t="s">
        <v>43</v>
      </c>
      <c r="K1317" t="s">
        <v>19</v>
      </c>
      <c r="L1317" t="s">
        <v>7</v>
      </c>
      <c r="M1317" t="s">
        <v>7</v>
      </c>
      <c r="N1317">
        <v>12.6</v>
      </c>
      <c r="O1317" s="51" t="str">
        <f t="shared" si="40"/>
        <v>SIN ANEMIA</v>
      </c>
      <c r="P1317" s="2" t="str">
        <f t="shared" si="41"/>
        <v>36 A 59</v>
      </c>
    </row>
    <row r="1318" spans="1:16" x14ac:dyDescent="0.25">
      <c r="A1318">
        <v>1443</v>
      </c>
      <c r="B1318" s="50">
        <v>45411</v>
      </c>
      <c r="C1318" t="s">
        <v>67</v>
      </c>
      <c r="D1318">
        <v>91375527</v>
      </c>
      <c r="E1318" t="s">
        <v>68</v>
      </c>
      <c r="F1318" s="50">
        <v>43628</v>
      </c>
      <c r="G1318">
        <v>32</v>
      </c>
      <c r="H1318">
        <v>113.4</v>
      </c>
      <c r="I1318">
        <v>58</v>
      </c>
      <c r="J1318" t="s">
        <v>43</v>
      </c>
      <c r="K1318" t="s">
        <v>19</v>
      </c>
      <c r="L1318" t="s">
        <v>7</v>
      </c>
      <c r="M1318" t="s">
        <v>7</v>
      </c>
      <c r="N1318">
        <v>12.6</v>
      </c>
      <c r="O1318" s="51" t="str">
        <f t="shared" si="40"/>
        <v>SIN ANEMIA</v>
      </c>
      <c r="P1318" s="2" t="str">
        <f t="shared" si="41"/>
        <v>36 A 59</v>
      </c>
    </row>
    <row r="1319" spans="1:16" x14ac:dyDescent="0.25">
      <c r="A1319">
        <v>1443</v>
      </c>
      <c r="B1319" s="50">
        <v>45411</v>
      </c>
      <c r="C1319" t="s">
        <v>67</v>
      </c>
      <c r="D1319">
        <v>91385035</v>
      </c>
      <c r="E1319" t="s">
        <v>69</v>
      </c>
      <c r="F1319" s="50">
        <v>43636</v>
      </c>
      <c r="G1319">
        <v>20.399999999999999</v>
      </c>
      <c r="H1319">
        <v>105.1</v>
      </c>
      <c r="I1319">
        <v>58</v>
      </c>
      <c r="J1319" t="s">
        <v>43</v>
      </c>
      <c r="K1319" t="s">
        <v>19</v>
      </c>
      <c r="L1319" t="s">
        <v>7</v>
      </c>
      <c r="M1319" t="s">
        <v>7</v>
      </c>
      <c r="N1319">
        <v>11.5</v>
      </c>
      <c r="O1319" s="51" t="str">
        <f t="shared" si="40"/>
        <v>SIN ANEMIA</v>
      </c>
      <c r="P1319" s="2" t="str">
        <f t="shared" si="41"/>
        <v>36 A 59</v>
      </c>
    </row>
    <row r="1320" spans="1:16" x14ac:dyDescent="0.25">
      <c r="A1320">
        <v>1443</v>
      </c>
      <c r="B1320" s="50">
        <v>45411</v>
      </c>
      <c r="C1320" t="s">
        <v>67</v>
      </c>
      <c r="D1320">
        <v>91442609</v>
      </c>
      <c r="E1320" t="s">
        <v>68</v>
      </c>
      <c r="F1320" s="50">
        <v>43679</v>
      </c>
      <c r="G1320">
        <v>18.600000000000001</v>
      </c>
      <c r="H1320">
        <v>105</v>
      </c>
      <c r="I1320">
        <v>56</v>
      </c>
      <c r="J1320" t="s">
        <v>43</v>
      </c>
      <c r="K1320" t="s">
        <v>19</v>
      </c>
      <c r="L1320" t="s">
        <v>7</v>
      </c>
      <c r="M1320" t="s">
        <v>7</v>
      </c>
      <c r="N1320">
        <v>12.7</v>
      </c>
      <c r="O1320" s="51" t="str">
        <f t="shared" si="40"/>
        <v>SIN ANEMIA</v>
      </c>
      <c r="P1320" s="2" t="str">
        <f t="shared" si="41"/>
        <v>36 A 59</v>
      </c>
    </row>
    <row r="1321" spans="1:16" x14ac:dyDescent="0.25">
      <c r="A1321">
        <v>1443</v>
      </c>
      <c r="B1321" s="50">
        <v>45411</v>
      </c>
      <c r="C1321" t="s">
        <v>67</v>
      </c>
      <c r="D1321">
        <v>91454903</v>
      </c>
      <c r="E1321" t="s">
        <v>68</v>
      </c>
      <c r="F1321" s="50">
        <v>43686</v>
      </c>
      <c r="G1321">
        <v>33.5</v>
      </c>
      <c r="H1321">
        <v>115.6</v>
      </c>
      <c r="I1321">
        <v>56</v>
      </c>
      <c r="J1321" t="s">
        <v>43</v>
      </c>
      <c r="K1321" t="s">
        <v>19</v>
      </c>
      <c r="L1321" t="s">
        <v>7</v>
      </c>
      <c r="M1321" t="s">
        <v>7</v>
      </c>
      <c r="N1321">
        <v>11.8</v>
      </c>
      <c r="O1321" s="51" t="str">
        <f t="shared" si="40"/>
        <v>SIN ANEMIA</v>
      </c>
      <c r="P1321" s="2" t="str">
        <f t="shared" si="41"/>
        <v>36 A 59</v>
      </c>
    </row>
    <row r="1322" spans="1:16" x14ac:dyDescent="0.25">
      <c r="A1322">
        <v>1443</v>
      </c>
      <c r="B1322" s="50">
        <v>45411</v>
      </c>
      <c r="C1322" t="s">
        <v>67</v>
      </c>
      <c r="D1322">
        <v>91503626</v>
      </c>
      <c r="E1322" t="s">
        <v>68</v>
      </c>
      <c r="F1322" s="50">
        <v>43662</v>
      </c>
      <c r="G1322">
        <v>16.899999999999999</v>
      </c>
      <c r="H1322">
        <v>106</v>
      </c>
      <c r="I1322">
        <v>57</v>
      </c>
      <c r="J1322" t="s">
        <v>43</v>
      </c>
      <c r="K1322" t="s">
        <v>19</v>
      </c>
      <c r="L1322" t="s">
        <v>7</v>
      </c>
      <c r="M1322" t="s">
        <v>7</v>
      </c>
      <c r="N1322">
        <v>12.5</v>
      </c>
      <c r="O1322" s="51" t="str">
        <f t="shared" si="40"/>
        <v>SIN ANEMIA</v>
      </c>
      <c r="P1322" s="2" t="str">
        <f t="shared" si="41"/>
        <v>36 A 59</v>
      </c>
    </row>
    <row r="1323" spans="1:16" x14ac:dyDescent="0.25">
      <c r="A1323">
        <v>1443</v>
      </c>
      <c r="B1323" s="50">
        <v>45411</v>
      </c>
      <c r="C1323" t="s">
        <v>67</v>
      </c>
      <c r="D1323">
        <v>91520201</v>
      </c>
      <c r="E1323" t="s">
        <v>68</v>
      </c>
      <c r="F1323" s="50">
        <v>43728</v>
      </c>
      <c r="G1323">
        <v>16.899999999999999</v>
      </c>
      <c r="H1323">
        <v>105</v>
      </c>
      <c r="I1323">
        <v>55</v>
      </c>
      <c r="J1323" t="s">
        <v>43</v>
      </c>
      <c r="K1323" t="s">
        <v>19</v>
      </c>
      <c r="L1323" t="s">
        <v>7</v>
      </c>
      <c r="M1323" t="s">
        <v>7</v>
      </c>
      <c r="N1323">
        <v>12.2</v>
      </c>
      <c r="O1323" s="51" t="str">
        <f t="shared" si="40"/>
        <v>SIN ANEMIA</v>
      </c>
      <c r="P1323" s="2" t="str">
        <f t="shared" si="41"/>
        <v>36 A 59</v>
      </c>
    </row>
    <row r="1324" spans="1:16" x14ac:dyDescent="0.25">
      <c r="A1324">
        <v>1443</v>
      </c>
      <c r="B1324" s="50">
        <v>45411</v>
      </c>
      <c r="C1324" t="s">
        <v>67</v>
      </c>
      <c r="D1324">
        <v>91550419</v>
      </c>
      <c r="E1324" t="s">
        <v>69</v>
      </c>
      <c r="F1324" s="50">
        <v>43756</v>
      </c>
      <c r="G1324">
        <v>17</v>
      </c>
      <c r="H1324">
        <v>100.5</v>
      </c>
      <c r="I1324">
        <v>54</v>
      </c>
      <c r="J1324" t="s">
        <v>43</v>
      </c>
      <c r="K1324" t="s">
        <v>19</v>
      </c>
      <c r="L1324" t="s">
        <v>7</v>
      </c>
      <c r="M1324" t="s">
        <v>7</v>
      </c>
      <c r="N1324">
        <v>11.9</v>
      </c>
      <c r="O1324" s="51" t="str">
        <f t="shared" si="40"/>
        <v>SIN ANEMIA</v>
      </c>
      <c r="P1324" s="2" t="str">
        <f t="shared" si="41"/>
        <v>36 A 59</v>
      </c>
    </row>
    <row r="1325" spans="1:16" x14ac:dyDescent="0.25">
      <c r="A1325">
        <v>1443</v>
      </c>
      <c r="B1325" s="50">
        <v>45411</v>
      </c>
      <c r="C1325" t="s">
        <v>67</v>
      </c>
      <c r="D1325">
        <v>91593885</v>
      </c>
      <c r="E1325" t="s">
        <v>69</v>
      </c>
      <c r="F1325" s="50">
        <v>43784</v>
      </c>
      <c r="G1325">
        <v>15</v>
      </c>
      <c r="H1325">
        <v>96.9</v>
      </c>
      <c r="I1325">
        <v>53</v>
      </c>
      <c r="J1325" t="s">
        <v>43</v>
      </c>
      <c r="K1325" t="s">
        <v>19</v>
      </c>
      <c r="L1325" t="s">
        <v>7</v>
      </c>
      <c r="M1325" t="s">
        <v>7</v>
      </c>
      <c r="N1325">
        <v>11.7</v>
      </c>
      <c r="O1325" s="51" t="str">
        <f t="shared" si="40"/>
        <v>SIN ANEMIA</v>
      </c>
      <c r="P1325" s="2" t="str">
        <f t="shared" si="41"/>
        <v>36 A 59</v>
      </c>
    </row>
    <row r="1326" spans="1:16" x14ac:dyDescent="0.25">
      <c r="A1326">
        <v>1443</v>
      </c>
      <c r="B1326" s="50">
        <v>45411</v>
      </c>
      <c r="C1326" t="s">
        <v>67</v>
      </c>
      <c r="D1326">
        <v>91614187</v>
      </c>
      <c r="E1326" t="s">
        <v>68</v>
      </c>
      <c r="F1326" s="50">
        <v>43798</v>
      </c>
      <c r="G1326">
        <v>19.399999999999999</v>
      </c>
      <c r="H1326">
        <v>108.6</v>
      </c>
      <c r="I1326">
        <v>53</v>
      </c>
      <c r="J1326" t="s">
        <v>43</v>
      </c>
      <c r="K1326" t="s">
        <v>19</v>
      </c>
      <c r="L1326" t="s">
        <v>7</v>
      </c>
      <c r="M1326" t="s">
        <v>7</v>
      </c>
      <c r="N1326">
        <v>11.9</v>
      </c>
      <c r="O1326" s="51" t="str">
        <f t="shared" si="40"/>
        <v>SIN ANEMIA</v>
      </c>
      <c r="P1326" s="2" t="str">
        <f t="shared" si="41"/>
        <v>36 A 59</v>
      </c>
    </row>
    <row r="1327" spans="1:16" x14ac:dyDescent="0.25">
      <c r="A1327">
        <v>1443</v>
      </c>
      <c r="B1327" s="50">
        <v>45411</v>
      </c>
      <c r="C1327" t="s">
        <v>67</v>
      </c>
      <c r="D1327">
        <v>91711427</v>
      </c>
      <c r="E1327" t="s">
        <v>69</v>
      </c>
      <c r="F1327" s="50">
        <v>43864</v>
      </c>
      <c r="G1327">
        <v>18.899999999999999</v>
      </c>
      <c r="H1327">
        <v>101.7</v>
      </c>
      <c r="I1327">
        <v>50</v>
      </c>
      <c r="J1327" t="s">
        <v>43</v>
      </c>
      <c r="K1327" t="s">
        <v>19</v>
      </c>
      <c r="L1327" t="s">
        <v>7</v>
      </c>
      <c r="M1327" t="s">
        <v>7</v>
      </c>
      <c r="N1327">
        <v>13.4</v>
      </c>
      <c r="O1327" s="51" t="str">
        <f t="shared" si="40"/>
        <v>SIN ANEMIA</v>
      </c>
      <c r="P1327" s="2" t="str">
        <f t="shared" si="41"/>
        <v>36 A 59</v>
      </c>
    </row>
    <row r="1328" spans="1:16" x14ac:dyDescent="0.25">
      <c r="A1328">
        <v>1443</v>
      </c>
      <c r="B1328" s="50">
        <v>45411</v>
      </c>
      <c r="C1328" t="s">
        <v>67</v>
      </c>
      <c r="D1328">
        <v>91753912</v>
      </c>
      <c r="E1328" t="s">
        <v>68</v>
      </c>
      <c r="F1328" s="50">
        <v>43891</v>
      </c>
      <c r="G1328">
        <v>14.4</v>
      </c>
      <c r="H1328">
        <v>98.5</v>
      </c>
      <c r="I1328">
        <v>49</v>
      </c>
      <c r="J1328" t="s">
        <v>43</v>
      </c>
      <c r="K1328" t="s">
        <v>19</v>
      </c>
      <c r="L1328" t="s">
        <v>7</v>
      </c>
      <c r="M1328" t="s">
        <v>7</v>
      </c>
      <c r="N1328">
        <v>11.4</v>
      </c>
      <c r="O1328" s="51" t="str">
        <f t="shared" si="40"/>
        <v>SIN ANEMIA</v>
      </c>
      <c r="P1328" s="2" t="str">
        <f t="shared" si="41"/>
        <v>36 A 59</v>
      </c>
    </row>
    <row r="1329" spans="1:16" x14ac:dyDescent="0.25">
      <c r="A1329">
        <v>1443</v>
      </c>
      <c r="B1329" s="50">
        <v>45411</v>
      </c>
      <c r="C1329" t="s">
        <v>67</v>
      </c>
      <c r="D1329">
        <v>91781641</v>
      </c>
      <c r="E1329" t="s">
        <v>69</v>
      </c>
      <c r="F1329" s="50">
        <v>43909</v>
      </c>
      <c r="G1329">
        <v>16.100000000000001</v>
      </c>
      <c r="H1329">
        <v>100.7</v>
      </c>
      <c r="I1329">
        <v>49</v>
      </c>
      <c r="J1329" t="s">
        <v>43</v>
      </c>
      <c r="K1329" t="s">
        <v>19</v>
      </c>
      <c r="L1329" t="s">
        <v>7</v>
      </c>
      <c r="M1329" t="s">
        <v>7</v>
      </c>
      <c r="N1329">
        <v>11.5</v>
      </c>
      <c r="O1329" s="51" t="str">
        <f t="shared" si="40"/>
        <v>SIN ANEMIA</v>
      </c>
      <c r="P1329" s="2" t="str">
        <f t="shared" si="41"/>
        <v>36 A 59</v>
      </c>
    </row>
    <row r="1330" spans="1:16" x14ac:dyDescent="0.25">
      <c r="A1330">
        <v>1443</v>
      </c>
      <c r="B1330" s="50">
        <v>45411</v>
      </c>
      <c r="C1330" t="s">
        <v>67</v>
      </c>
      <c r="D1330">
        <v>91818145</v>
      </c>
      <c r="E1330" t="s">
        <v>69</v>
      </c>
      <c r="F1330" s="50">
        <v>43938</v>
      </c>
      <c r="G1330">
        <v>16.2</v>
      </c>
      <c r="H1330">
        <v>98.5</v>
      </c>
      <c r="I1330">
        <v>48</v>
      </c>
      <c r="J1330" t="s">
        <v>43</v>
      </c>
      <c r="K1330" t="s">
        <v>19</v>
      </c>
      <c r="L1330" t="s">
        <v>7</v>
      </c>
      <c r="M1330" t="s">
        <v>7</v>
      </c>
      <c r="N1330">
        <v>11.2</v>
      </c>
      <c r="O1330" s="51" t="str">
        <f t="shared" si="40"/>
        <v>SIN ANEMIA</v>
      </c>
      <c r="P1330" s="2" t="str">
        <f t="shared" si="41"/>
        <v>36 A 59</v>
      </c>
    </row>
    <row r="1331" spans="1:16" x14ac:dyDescent="0.25">
      <c r="A1331">
        <v>1443</v>
      </c>
      <c r="B1331" s="50">
        <v>45411</v>
      </c>
      <c r="C1331" t="s">
        <v>67</v>
      </c>
      <c r="D1331">
        <v>91824434</v>
      </c>
      <c r="E1331" t="s">
        <v>68</v>
      </c>
      <c r="F1331" s="50">
        <v>43943</v>
      </c>
      <c r="G1331">
        <v>14.7</v>
      </c>
      <c r="H1331">
        <v>96</v>
      </c>
      <c r="I1331">
        <v>48</v>
      </c>
      <c r="J1331" t="s">
        <v>43</v>
      </c>
      <c r="K1331" t="s">
        <v>19</v>
      </c>
      <c r="L1331" t="s">
        <v>7</v>
      </c>
      <c r="M1331" t="s">
        <v>7</v>
      </c>
      <c r="N1331">
        <v>11.6</v>
      </c>
      <c r="O1331" s="51" t="str">
        <f t="shared" si="40"/>
        <v>SIN ANEMIA</v>
      </c>
      <c r="P1331" s="2" t="str">
        <f t="shared" si="41"/>
        <v>36 A 59</v>
      </c>
    </row>
    <row r="1332" spans="1:16" x14ac:dyDescent="0.25">
      <c r="A1332">
        <v>1443</v>
      </c>
      <c r="B1332" s="50">
        <v>45411</v>
      </c>
      <c r="C1332" t="s">
        <v>67</v>
      </c>
      <c r="D1332">
        <v>91850691</v>
      </c>
      <c r="E1332" t="s">
        <v>68</v>
      </c>
      <c r="F1332" s="50">
        <v>43963</v>
      </c>
      <c r="G1332">
        <v>15</v>
      </c>
      <c r="H1332">
        <v>97</v>
      </c>
      <c r="I1332">
        <v>47</v>
      </c>
      <c r="J1332" t="s">
        <v>43</v>
      </c>
      <c r="K1332" t="s">
        <v>19</v>
      </c>
      <c r="L1332" t="s">
        <v>7</v>
      </c>
      <c r="M1332" t="s">
        <v>7</v>
      </c>
      <c r="N1332">
        <v>11.9</v>
      </c>
      <c r="O1332" s="51" t="str">
        <f t="shared" si="40"/>
        <v>SIN ANEMIA</v>
      </c>
      <c r="P1332" s="2" t="str">
        <f t="shared" si="41"/>
        <v>36 A 59</v>
      </c>
    </row>
    <row r="1333" spans="1:16" x14ac:dyDescent="0.25">
      <c r="A1333">
        <v>1443</v>
      </c>
      <c r="B1333" s="50">
        <v>45411</v>
      </c>
      <c r="C1333" t="s">
        <v>67</v>
      </c>
      <c r="D1333">
        <v>91864545</v>
      </c>
      <c r="E1333" t="s">
        <v>68</v>
      </c>
      <c r="F1333" s="50">
        <v>43974</v>
      </c>
      <c r="G1333">
        <v>21</v>
      </c>
      <c r="H1333">
        <v>98.7</v>
      </c>
      <c r="I1333">
        <v>47</v>
      </c>
      <c r="J1333" t="s">
        <v>43</v>
      </c>
      <c r="K1333" t="s">
        <v>19</v>
      </c>
      <c r="L1333" t="s">
        <v>7</v>
      </c>
      <c r="M1333" t="s">
        <v>7</v>
      </c>
      <c r="N1333">
        <v>12.5</v>
      </c>
      <c r="O1333" s="51" t="str">
        <f t="shared" si="40"/>
        <v>SIN ANEMIA</v>
      </c>
      <c r="P1333" s="2" t="str">
        <f t="shared" si="41"/>
        <v>36 A 59</v>
      </c>
    </row>
    <row r="1334" spans="1:16" x14ac:dyDescent="0.25">
      <c r="A1334">
        <v>1443</v>
      </c>
      <c r="B1334" s="50">
        <v>45411</v>
      </c>
      <c r="C1334" t="s">
        <v>67</v>
      </c>
      <c r="D1334">
        <v>91874134</v>
      </c>
      <c r="E1334" t="s">
        <v>68</v>
      </c>
      <c r="F1334" s="50">
        <v>43982</v>
      </c>
      <c r="G1334">
        <v>12.2</v>
      </c>
      <c r="H1334">
        <v>103.5</v>
      </c>
      <c r="I1334">
        <v>47</v>
      </c>
      <c r="J1334" t="s">
        <v>43</v>
      </c>
      <c r="K1334" t="s">
        <v>19</v>
      </c>
      <c r="L1334" t="s">
        <v>7</v>
      </c>
      <c r="M1334" t="s">
        <v>7</v>
      </c>
      <c r="N1334">
        <v>12.2</v>
      </c>
      <c r="O1334" s="51" t="str">
        <f t="shared" si="40"/>
        <v>SIN ANEMIA</v>
      </c>
      <c r="P1334" s="2" t="str">
        <f t="shared" si="41"/>
        <v>36 A 59</v>
      </c>
    </row>
    <row r="1335" spans="1:16" x14ac:dyDescent="0.25">
      <c r="A1335">
        <v>1443</v>
      </c>
      <c r="B1335" s="50">
        <v>45411</v>
      </c>
      <c r="C1335" t="s">
        <v>67</v>
      </c>
      <c r="D1335">
        <v>92094497</v>
      </c>
      <c r="E1335" t="s">
        <v>69</v>
      </c>
      <c r="F1335" s="50">
        <v>44139</v>
      </c>
      <c r="G1335">
        <v>13.3</v>
      </c>
      <c r="H1335">
        <v>94.5</v>
      </c>
      <c r="I1335">
        <v>41</v>
      </c>
      <c r="J1335" t="s">
        <v>43</v>
      </c>
      <c r="K1335" t="s">
        <v>19</v>
      </c>
      <c r="L1335" t="s">
        <v>7</v>
      </c>
      <c r="M1335" t="s">
        <v>7</v>
      </c>
      <c r="N1335">
        <v>11.5</v>
      </c>
      <c r="O1335" s="51" t="str">
        <f t="shared" si="40"/>
        <v>SIN ANEMIA</v>
      </c>
      <c r="P1335" s="2" t="str">
        <f t="shared" si="41"/>
        <v>36 A 59</v>
      </c>
    </row>
    <row r="1336" spans="1:16" x14ac:dyDescent="0.25">
      <c r="A1336">
        <v>1443</v>
      </c>
      <c r="B1336" s="50">
        <v>45411</v>
      </c>
      <c r="C1336" t="s">
        <v>67</v>
      </c>
      <c r="D1336">
        <v>92128998</v>
      </c>
      <c r="E1336" t="s">
        <v>68</v>
      </c>
      <c r="F1336" s="50">
        <v>44161</v>
      </c>
      <c r="G1336">
        <v>15.7</v>
      </c>
      <c r="H1336">
        <v>98.1</v>
      </c>
      <c r="I1336">
        <v>41</v>
      </c>
      <c r="J1336" t="s">
        <v>43</v>
      </c>
      <c r="K1336" t="s">
        <v>19</v>
      </c>
      <c r="L1336" t="s">
        <v>7</v>
      </c>
      <c r="M1336" t="s">
        <v>7</v>
      </c>
      <c r="N1336">
        <v>11.9</v>
      </c>
      <c r="O1336" s="51" t="str">
        <f t="shared" si="40"/>
        <v>SIN ANEMIA</v>
      </c>
      <c r="P1336" s="2" t="str">
        <f t="shared" si="41"/>
        <v>36 A 59</v>
      </c>
    </row>
    <row r="1337" spans="1:16" x14ac:dyDescent="0.25">
      <c r="A1337">
        <v>1443</v>
      </c>
      <c r="B1337" s="50">
        <v>45411</v>
      </c>
      <c r="C1337" t="s">
        <v>67</v>
      </c>
      <c r="D1337">
        <v>92243577</v>
      </c>
      <c r="E1337" t="s">
        <v>68</v>
      </c>
      <c r="F1337" s="50">
        <v>44249</v>
      </c>
      <c r="G1337">
        <v>15</v>
      </c>
      <c r="H1337">
        <v>94</v>
      </c>
      <c r="I1337">
        <v>38</v>
      </c>
      <c r="J1337" t="s">
        <v>43</v>
      </c>
      <c r="K1337" t="s">
        <v>19</v>
      </c>
      <c r="L1337" t="s">
        <v>7</v>
      </c>
      <c r="M1337" t="s">
        <v>7</v>
      </c>
      <c r="N1337">
        <v>12.9</v>
      </c>
      <c r="O1337" s="51" t="str">
        <f t="shared" si="40"/>
        <v>SIN ANEMIA</v>
      </c>
      <c r="P1337" s="2" t="str">
        <f t="shared" si="41"/>
        <v>36 A 59</v>
      </c>
    </row>
    <row r="1338" spans="1:16" x14ac:dyDescent="0.25">
      <c r="A1338">
        <v>1443</v>
      </c>
      <c r="B1338" s="50">
        <v>45411</v>
      </c>
      <c r="C1338" t="s">
        <v>67</v>
      </c>
      <c r="D1338">
        <v>92287386</v>
      </c>
      <c r="E1338" t="s">
        <v>68</v>
      </c>
      <c r="F1338" s="50">
        <v>44280</v>
      </c>
      <c r="G1338">
        <v>19.5</v>
      </c>
      <c r="H1338">
        <v>97.1</v>
      </c>
      <c r="I1338">
        <v>37</v>
      </c>
      <c r="J1338" t="s">
        <v>43</v>
      </c>
      <c r="K1338" t="s">
        <v>19</v>
      </c>
      <c r="L1338" t="s">
        <v>7</v>
      </c>
      <c r="M1338" t="s">
        <v>7</v>
      </c>
      <c r="N1338">
        <v>11.3</v>
      </c>
      <c r="O1338" s="51" t="str">
        <f t="shared" si="40"/>
        <v>SIN ANEMIA</v>
      </c>
      <c r="P1338" s="2" t="str">
        <f t="shared" si="41"/>
        <v>36 A 59</v>
      </c>
    </row>
    <row r="1339" spans="1:16" x14ac:dyDescent="0.25">
      <c r="A1339">
        <v>1443</v>
      </c>
      <c r="B1339" s="50">
        <v>45411</v>
      </c>
      <c r="C1339" t="s">
        <v>67</v>
      </c>
      <c r="D1339">
        <v>92713174</v>
      </c>
      <c r="E1339" t="s">
        <v>69</v>
      </c>
      <c r="F1339" s="50">
        <v>44577</v>
      </c>
      <c r="G1339">
        <v>13.3</v>
      </c>
      <c r="H1339">
        <v>85</v>
      </c>
      <c r="I1339">
        <v>27</v>
      </c>
      <c r="J1339" t="s">
        <v>43</v>
      </c>
      <c r="K1339" t="s">
        <v>19</v>
      </c>
      <c r="L1339" t="s">
        <v>7</v>
      </c>
      <c r="M1339" t="s">
        <v>7</v>
      </c>
      <c r="N1339">
        <v>11</v>
      </c>
      <c r="O1339" s="51" t="str">
        <f t="shared" si="40"/>
        <v>SIN ANEMIA</v>
      </c>
      <c r="P1339" s="2" t="str">
        <f t="shared" si="41"/>
        <v>6 A 35M</v>
      </c>
    </row>
    <row r="1340" spans="1:16" x14ac:dyDescent="0.25">
      <c r="A1340">
        <v>1452</v>
      </c>
      <c r="B1340" s="50">
        <v>45411</v>
      </c>
      <c r="C1340" t="s">
        <v>67</v>
      </c>
      <c r="D1340">
        <v>92715310</v>
      </c>
      <c r="E1340" t="s">
        <v>68</v>
      </c>
      <c r="F1340" s="50">
        <v>44579</v>
      </c>
      <c r="G1340">
        <v>13.8</v>
      </c>
      <c r="H1340">
        <v>85.7</v>
      </c>
      <c r="I1340">
        <v>27</v>
      </c>
      <c r="J1340" t="s">
        <v>42</v>
      </c>
      <c r="K1340" t="s">
        <v>25</v>
      </c>
      <c r="L1340" t="s">
        <v>7</v>
      </c>
      <c r="M1340" t="s">
        <v>9</v>
      </c>
      <c r="N1340">
        <v>11.6</v>
      </c>
      <c r="O1340" s="51" t="str">
        <f t="shared" si="40"/>
        <v>SIN ANEMIA</v>
      </c>
      <c r="P1340" s="2" t="str">
        <f t="shared" si="41"/>
        <v>6 A 35M</v>
      </c>
    </row>
    <row r="1341" spans="1:16" x14ac:dyDescent="0.25">
      <c r="A1341">
        <v>1443</v>
      </c>
      <c r="B1341" s="50">
        <v>45411</v>
      </c>
      <c r="C1341" t="s">
        <v>67</v>
      </c>
      <c r="D1341">
        <v>92829952</v>
      </c>
      <c r="E1341" t="s">
        <v>69</v>
      </c>
      <c r="F1341" s="50">
        <v>44654</v>
      </c>
      <c r="G1341">
        <v>10.5</v>
      </c>
      <c r="H1341">
        <v>84.5</v>
      </c>
      <c r="I1341">
        <v>24</v>
      </c>
      <c r="J1341" t="s">
        <v>43</v>
      </c>
      <c r="K1341" t="s">
        <v>19</v>
      </c>
      <c r="L1341" t="s">
        <v>7</v>
      </c>
      <c r="M1341" t="s">
        <v>7</v>
      </c>
      <c r="N1341">
        <v>11</v>
      </c>
      <c r="O1341" s="51" t="str">
        <f t="shared" si="40"/>
        <v>SIN ANEMIA</v>
      </c>
      <c r="P1341" s="2" t="str">
        <f t="shared" si="41"/>
        <v>6 A 35M</v>
      </c>
    </row>
    <row r="1342" spans="1:16" x14ac:dyDescent="0.25">
      <c r="A1342">
        <v>1443</v>
      </c>
      <c r="B1342" s="50">
        <v>45411</v>
      </c>
      <c r="C1342" t="s">
        <v>67</v>
      </c>
      <c r="D1342">
        <v>92846892</v>
      </c>
      <c r="E1342" t="s">
        <v>69</v>
      </c>
      <c r="F1342" s="50">
        <v>44666</v>
      </c>
      <c r="G1342">
        <v>9.3000000000000007</v>
      </c>
      <c r="H1342">
        <v>81.099999999999994</v>
      </c>
      <c r="I1342">
        <v>24</v>
      </c>
      <c r="J1342" t="s">
        <v>43</v>
      </c>
      <c r="K1342" t="s">
        <v>19</v>
      </c>
      <c r="L1342" t="s">
        <v>7</v>
      </c>
      <c r="M1342" t="s">
        <v>7</v>
      </c>
      <c r="N1342">
        <v>11</v>
      </c>
      <c r="O1342" s="51" t="str">
        <f t="shared" si="40"/>
        <v>SIN ANEMIA</v>
      </c>
      <c r="P1342" s="2" t="str">
        <f t="shared" si="41"/>
        <v>6 A 35M</v>
      </c>
    </row>
    <row r="1343" spans="1:16" x14ac:dyDescent="0.25">
      <c r="A1343">
        <v>1451</v>
      </c>
      <c r="B1343" s="50">
        <v>45411</v>
      </c>
      <c r="C1343" t="s">
        <v>67</v>
      </c>
      <c r="D1343">
        <v>93593023</v>
      </c>
      <c r="E1343" t="s">
        <v>68</v>
      </c>
      <c r="F1343" s="50">
        <v>45225</v>
      </c>
      <c r="G1343">
        <v>7.4</v>
      </c>
      <c r="H1343">
        <v>63.9</v>
      </c>
      <c r="I1343">
        <v>6</v>
      </c>
      <c r="J1343" t="s">
        <v>41</v>
      </c>
      <c r="K1343" t="s">
        <v>29</v>
      </c>
      <c r="L1343" t="s">
        <v>7</v>
      </c>
      <c r="M1343" t="s">
        <v>15</v>
      </c>
      <c r="N1343">
        <v>10.5</v>
      </c>
      <c r="O1343" s="51" t="str">
        <f t="shared" si="40"/>
        <v>SIN ANEMIA</v>
      </c>
      <c r="P1343" s="2" t="str">
        <f t="shared" si="41"/>
        <v>6 A 35M</v>
      </c>
    </row>
    <row r="1344" spans="1:16" x14ac:dyDescent="0.25">
      <c r="A1344">
        <v>1446</v>
      </c>
      <c r="B1344" s="50">
        <v>45409</v>
      </c>
      <c r="C1344" t="s">
        <v>67</v>
      </c>
      <c r="D1344">
        <v>92329972</v>
      </c>
      <c r="E1344" t="s">
        <v>68</v>
      </c>
      <c r="F1344" s="50">
        <v>44310</v>
      </c>
      <c r="G1344">
        <v>13.85</v>
      </c>
      <c r="H1344">
        <v>90.7</v>
      </c>
      <c r="I1344">
        <v>36</v>
      </c>
      <c r="J1344" t="s">
        <v>41</v>
      </c>
      <c r="K1344" t="s">
        <v>22</v>
      </c>
      <c r="L1344" t="s">
        <v>7</v>
      </c>
      <c r="M1344" t="s">
        <v>17</v>
      </c>
      <c r="N1344">
        <v>12.8</v>
      </c>
      <c r="O1344" s="51" t="str">
        <f t="shared" si="40"/>
        <v>SIN ANEMIA</v>
      </c>
      <c r="P1344" s="2" t="str">
        <f t="shared" si="41"/>
        <v>36 A 59</v>
      </c>
    </row>
    <row r="1345" spans="1:16" x14ac:dyDescent="0.25">
      <c r="A1345">
        <v>1443</v>
      </c>
      <c r="B1345" s="50">
        <v>45409</v>
      </c>
      <c r="C1345" t="s">
        <v>67</v>
      </c>
      <c r="D1345">
        <v>93354969</v>
      </c>
      <c r="E1345" t="s">
        <v>68</v>
      </c>
      <c r="F1345" s="50">
        <v>45037</v>
      </c>
      <c r="G1345">
        <v>8.4</v>
      </c>
      <c r="H1345">
        <v>71</v>
      </c>
      <c r="I1345">
        <v>12</v>
      </c>
      <c r="J1345" t="s">
        <v>43</v>
      </c>
      <c r="K1345" t="s">
        <v>19</v>
      </c>
      <c r="L1345" t="s">
        <v>7</v>
      </c>
      <c r="M1345" t="s">
        <v>7</v>
      </c>
      <c r="N1345">
        <v>11.2</v>
      </c>
      <c r="O1345" s="51" t="str">
        <f t="shared" si="40"/>
        <v>SIN ANEMIA</v>
      </c>
      <c r="P1345" s="2" t="str">
        <f t="shared" si="41"/>
        <v>6 A 35M</v>
      </c>
    </row>
    <row r="1346" spans="1:16" x14ac:dyDescent="0.25">
      <c r="A1346">
        <v>1444</v>
      </c>
      <c r="B1346" s="50">
        <v>45408</v>
      </c>
      <c r="C1346" t="s">
        <v>67</v>
      </c>
      <c r="D1346">
        <v>92338270</v>
      </c>
      <c r="E1346" t="s">
        <v>68</v>
      </c>
      <c r="F1346" s="50">
        <v>44316</v>
      </c>
      <c r="G1346">
        <v>18.7</v>
      </c>
      <c r="H1346">
        <v>98.4</v>
      </c>
      <c r="I1346">
        <v>36</v>
      </c>
      <c r="J1346" t="s">
        <v>43</v>
      </c>
      <c r="K1346" t="s">
        <v>18</v>
      </c>
      <c r="L1346" t="s">
        <v>7</v>
      </c>
      <c r="M1346" t="s">
        <v>10</v>
      </c>
      <c r="N1346">
        <v>11.6</v>
      </c>
      <c r="O1346" s="51" t="str">
        <f t="shared" ref="O1346:O1409" si="42">IF(AND(I1346&lt;=23,N1346&lt;7),"SEVERA", IF(AND(I1346&lt;=23,N1346&lt;=9.4),"MODERADA",IF(AND(I1346&lt;=23,N1346&lt;=10.4),"LEVE",IF(AND(I1346&lt;=23,N1346&gt;=10.5),"SIN ANEMIA",IF(AND(I1346&lt;=59,N1346&lt;7),"SEVERA",IF(AND(I1346&lt;=59,N1346&lt;=9.9),"MODERADA",IF(AND(I1346&lt;=59,N1346&lt;=10.9),"LEVE","SIN ANEMIA")))))))</f>
        <v>SIN ANEMIA</v>
      </c>
      <c r="P1346" s="2" t="str">
        <f t="shared" ref="P1346:P1409" si="43">IF(I1346&lt;=35,"6 A 35M","36 A 59")</f>
        <v>36 A 59</v>
      </c>
    </row>
    <row r="1347" spans="1:16" x14ac:dyDescent="0.25">
      <c r="A1347">
        <v>1444</v>
      </c>
      <c r="B1347" s="50">
        <v>45408</v>
      </c>
      <c r="C1347" t="s">
        <v>67</v>
      </c>
      <c r="D1347">
        <v>92863485</v>
      </c>
      <c r="E1347" t="s">
        <v>69</v>
      </c>
      <c r="F1347" s="50">
        <v>44677</v>
      </c>
      <c r="G1347">
        <v>16.399999999999999</v>
      </c>
      <c r="H1347">
        <v>90.5</v>
      </c>
      <c r="I1347">
        <v>24</v>
      </c>
      <c r="J1347" t="s">
        <v>43</v>
      </c>
      <c r="K1347" t="s">
        <v>18</v>
      </c>
      <c r="L1347" t="s">
        <v>7</v>
      </c>
      <c r="M1347" t="s">
        <v>10</v>
      </c>
      <c r="N1347">
        <v>12.2</v>
      </c>
      <c r="O1347" s="51" t="str">
        <f t="shared" si="42"/>
        <v>SIN ANEMIA</v>
      </c>
      <c r="P1347" s="2" t="str">
        <f t="shared" si="43"/>
        <v>6 A 35M</v>
      </c>
    </row>
    <row r="1348" spans="1:16" x14ac:dyDescent="0.25">
      <c r="A1348">
        <v>1447</v>
      </c>
      <c r="B1348" s="50">
        <v>45408</v>
      </c>
      <c r="C1348" t="s">
        <v>67</v>
      </c>
      <c r="D1348">
        <v>92917733</v>
      </c>
      <c r="E1348" t="s">
        <v>68</v>
      </c>
      <c r="F1348" s="50">
        <v>44714</v>
      </c>
      <c r="G1348">
        <v>14.5</v>
      </c>
      <c r="H1348">
        <v>87.8</v>
      </c>
      <c r="I1348">
        <v>22</v>
      </c>
      <c r="J1348" t="s">
        <v>43</v>
      </c>
      <c r="K1348" t="s">
        <v>24</v>
      </c>
      <c r="L1348" t="s">
        <v>7</v>
      </c>
      <c r="M1348" t="s">
        <v>10</v>
      </c>
      <c r="N1348">
        <v>11.7</v>
      </c>
      <c r="O1348" s="51" t="str">
        <f t="shared" si="42"/>
        <v>SIN ANEMIA</v>
      </c>
      <c r="P1348" s="2" t="str">
        <f t="shared" si="43"/>
        <v>6 A 35M</v>
      </c>
    </row>
    <row r="1349" spans="1:16" x14ac:dyDescent="0.25">
      <c r="A1349">
        <v>1446</v>
      </c>
      <c r="B1349" s="50">
        <v>45408</v>
      </c>
      <c r="C1349" t="s">
        <v>67</v>
      </c>
      <c r="D1349">
        <v>93215377</v>
      </c>
      <c r="E1349" t="s">
        <v>69</v>
      </c>
      <c r="F1349" s="50">
        <v>44858</v>
      </c>
      <c r="G1349">
        <v>10.3</v>
      </c>
      <c r="H1349">
        <v>77</v>
      </c>
      <c r="I1349">
        <v>18</v>
      </c>
      <c r="J1349" t="s">
        <v>41</v>
      </c>
      <c r="K1349" t="s">
        <v>22</v>
      </c>
      <c r="L1349" t="s">
        <v>7</v>
      </c>
      <c r="M1349" t="s">
        <v>17</v>
      </c>
      <c r="N1349">
        <v>11</v>
      </c>
      <c r="O1349" s="51" t="str">
        <f t="shared" si="42"/>
        <v>SIN ANEMIA</v>
      </c>
      <c r="P1349" s="2" t="str">
        <f t="shared" si="43"/>
        <v>6 A 35M</v>
      </c>
    </row>
    <row r="1350" spans="1:16" x14ac:dyDescent="0.25">
      <c r="A1350">
        <v>1446</v>
      </c>
      <c r="B1350" s="50">
        <v>45408</v>
      </c>
      <c r="C1350" t="s">
        <v>67</v>
      </c>
      <c r="D1350">
        <v>93361782</v>
      </c>
      <c r="E1350" t="s">
        <v>69</v>
      </c>
      <c r="F1350" s="50">
        <v>45042</v>
      </c>
      <c r="G1350">
        <v>10.7</v>
      </c>
      <c r="H1350">
        <v>77.2</v>
      </c>
      <c r="I1350">
        <v>12</v>
      </c>
      <c r="J1350" t="s">
        <v>41</v>
      </c>
      <c r="K1350" t="s">
        <v>22</v>
      </c>
      <c r="L1350" t="s">
        <v>7</v>
      </c>
      <c r="M1350" t="s">
        <v>17</v>
      </c>
      <c r="N1350">
        <v>11</v>
      </c>
      <c r="O1350" s="51" t="str">
        <f t="shared" si="42"/>
        <v>SIN ANEMIA</v>
      </c>
      <c r="P1350" s="2" t="str">
        <f t="shared" si="43"/>
        <v>6 A 35M</v>
      </c>
    </row>
    <row r="1351" spans="1:16" x14ac:dyDescent="0.25">
      <c r="A1351">
        <v>1444</v>
      </c>
      <c r="B1351" s="50">
        <v>45408</v>
      </c>
      <c r="C1351" t="s">
        <v>67</v>
      </c>
      <c r="D1351">
        <v>93536288</v>
      </c>
      <c r="E1351" t="s">
        <v>68</v>
      </c>
      <c r="F1351" s="50">
        <v>45180</v>
      </c>
      <c r="G1351">
        <v>9.84</v>
      </c>
      <c r="H1351">
        <v>72</v>
      </c>
      <c r="I1351">
        <v>7</v>
      </c>
      <c r="J1351" t="s">
        <v>43</v>
      </c>
      <c r="K1351" t="s">
        <v>18</v>
      </c>
      <c r="L1351" t="s">
        <v>7</v>
      </c>
      <c r="M1351" t="s">
        <v>10</v>
      </c>
      <c r="N1351">
        <v>10.4</v>
      </c>
      <c r="O1351" s="51" t="str">
        <f t="shared" si="42"/>
        <v>LEVE</v>
      </c>
      <c r="P1351" s="2" t="str">
        <f t="shared" si="43"/>
        <v>6 A 35M</v>
      </c>
    </row>
    <row r="1352" spans="1:16" x14ac:dyDescent="0.25">
      <c r="A1352">
        <v>1447</v>
      </c>
      <c r="B1352" s="50">
        <v>45406</v>
      </c>
      <c r="C1352" t="s">
        <v>67</v>
      </c>
      <c r="D1352">
        <v>91825833</v>
      </c>
      <c r="E1352" t="s">
        <v>68</v>
      </c>
      <c r="F1352" s="50">
        <v>43944</v>
      </c>
      <c r="G1352">
        <v>21.1</v>
      </c>
      <c r="H1352">
        <v>102</v>
      </c>
      <c r="I1352">
        <v>48</v>
      </c>
      <c r="J1352" t="s">
        <v>43</v>
      </c>
      <c r="K1352" t="s">
        <v>24</v>
      </c>
      <c r="L1352" t="s">
        <v>7</v>
      </c>
      <c r="M1352" t="s">
        <v>10</v>
      </c>
      <c r="N1352">
        <v>12.2</v>
      </c>
      <c r="O1352" s="51" t="str">
        <f t="shared" si="42"/>
        <v>SIN ANEMIA</v>
      </c>
      <c r="P1352" s="2" t="str">
        <f t="shared" si="43"/>
        <v>36 A 59</v>
      </c>
    </row>
    <row r="1353" spans="1:16" x14ac:dyDescent="0.25">
      <c r="A1353">
        <v>1447</v>
      </c>
      <c r="B1353" s="50">
        <v>45406</v>
      </c>
      <c r="C1353" t="s">
        <v>67</v>
      </c>
      <c r="D1353">
        <v>92327903</v>
      </c>
      <c r="E1353" t="s">
        <v>69</v>
      </c>
      <c r="F1353" s="50">
        <v>44309</v>
      </c>
      <c r="G1353">
        <v>13.5</v>
      </c>
      <c r="H1353">
        <v>89.4</v>
      </c>
      <c r="I1353">
        <v>36</v>
      </c>
      <c r="J1353" t="s">
        <v>43</v>
      </c>
      <c r="K1353" t="s">
        <v>24</v>
      </c>
      <c r="L1353" t="s">
        <v>7</v>
      </c>
      <c r="M1353" t="s">
        <v>10</v>
      </c>
      <c r="N1353">
        <v>14</v>
      </c>
      <c r="O1353" s="51" t="str">
        <f t="shared" si="42"/>
        <v>SIN ANEMIA</v>
      </c>
      <c r="P1353" s="2" t="str">
        <f t="shared" si="43"/>
        <v>36 A 59</v>
      </c>
    </row>
    <row r="1354" spans="1:16" x14ac:dyDescent="0.25">
      <c r="A1354">
        <v>1443</v>
      </c>
      <c r="B1354" s="50">
        <v>45406</v>
      </c>
      <c r="C1354" t="s">
        <v>67</v>
      </c>
      <c r="D1354">
        <v>92329310</v>
      </c>
      <c r="E1354" t="s">
        <v>69</v>
      </c>
      <c r="F1354" s="50">
        <v>44310</v>
      </c>
      <c r="G1354">
        <v>11.7</v>
      </c>
      <c r="H1354">
        <v>87.5</v>
      </c>
      <c r="I1354">
        <v>36</v>
      </c>
      <c r="J1354" t="s">
        <v>43</v>
      </c>
      <c r="K1354" t="s">
        <v>19</v>
      </c>
      <c r="L1354" t="s">
        <v>7</v>
      </c>
      <c r="M1354" t="s">
        <v>7</v>
      </c>
      <c r="N1354">
        <v>11.9</v>
      </c>
      <c r="O1354" s="51" t="str">
        <f t="shared" si="42"/>
        <v>SIN ANEMIA</v>
      </c>
      <c r="P1354" s="2" t="str">
        <f t="shared" si="43"/>
        <v>36 A 59</v>
      </c>
    </row>
    <row r="1355" spans="1:16" x14ac:dyDescent="0.25">
      <c r="A1355">
        <v>1445</v>
      </c>
      <c r="B1355" s="50">
        <v>45406</v>
      </c>
      <c r="C1355" t="s">
        <v>67</v>
      </c>
      <c r="D1355">
        <v>92329347</v>
      </c>
      <c r="E1355" t="s">
        <v>69</v>
      </c>
      <c r="F1355" s="50">
        <v>44309</v>
      </c>
      <c r="G1355">
        <v>14.9</v>
      </c>
      <c r="H1355">
        <v>92.1</v>
      </c>
      <c r="I1355">
        <v>36</v>
      </c>
      <c r="J1355" t="s">
        <v>42</v>
      </c>
      <c r="K1355" t="s">
        <v>20</v>
      </c>
      <c r="L1355" t="s">
        <v>7</v>
      </c>
      <c r="M1355" t="s">
        <v>9</v>
      </c>
      <c r="N1355">
        <v>12.2</v>
      </c>
      <c r="O1355" s="51" t="str">
        <f t="shared" si="42"/>
        <v>SIN ANEMIA</v>
      </c>
      <c r="P1355" s="2" t="str">
        <f t="shared" si="43"/>
        <v>36 A 59</v>
      </c>
    </row>
    <row r="1356" spans="1:16" x14ac:dyDescent="0.25">
      <c r="A1356">
        <v>1446</v>
      </c>
      <c r="B1356" s="50">
        <v>45406</v>
      </c>
      <c r="C1356" t="s">
        <v>67</v>
      </c>
      <c r="D1356">
        <v>93108239</v>
      </c>
      <c r="E1356" t="s">
        <v>68</v>
      </c>
      <c r="F1356" s="50">
        <v>44855</v>
      </c>
      <c r="G1356">
        <v>0</v>
      </c>
      <c r="H1356">
        <v>0</v>
      </c>
      <c r="I1356">
        <v>18</v>
      </c>
      <c r="J1356" t="s">
        <v>41</v>
      </c>
      <c r="K1356" t="s">
        <v>22</v>
      </c>
      <c r="L1356" t="s">
        <v>7</v>
      </c>
      <c r="M1356" t="s">
        <v>17</v>
      </c>
      <c r="N1356">
        <v>11</v>
      </c>
      <c r="O1356" s="51" t="str">
        <f t="shared" si="42"/>
        <v>SIN ANEMIA</v>
      </c>
      <c r="P1356" s="2" t="str">
        <f t="shared" si="43"/>
        <v>6 A 35M</v>
      </c>
    </row>
    <row r="1357" spans="1:16" x14ac:dyDescent="0.25">
      <c r="A1357">
        <v>1444</v>
      </c>
      <c r="B1357" s="50">
        <v>45406</v>
      </c>
      <c r="C1357" t="s">
        <v>67</v>
      </c>
      <c r="D1357">
        <v>93353029</v>
      </c>
      <c r="E1357" t="s">
        <v>69</v>
      </c>
      <c r="F1357" s="50">
        <v>45036</v>
      </c>
      <c r="G1357">
        <v>7.13</v>
      </c>
      <c r="H1357">
        <v>67</v>
      </c>
      <c r="I1357">
        <v>12</v>
      </c>
      <c r="J1357" t="s">
        <v>43</v>
      </c>
      <c r="K1357" t="s">
        <v>18</v>
      </c>
      <c r="L1357" t="s">
        <v>7</v>
      </c>
      <c r="M1357" t="s">
        <v>10</v>
      </c>
      <c r="N1357">
        <v>11.2</v>
      </c>
      <c r="O1357" s="51" t="str">
        <f t="shared" si="42"/>
        <v>SIN ANEMIA</v>
      </c>
      <c r="P1357" s="2" t="str">
        <f t="shared" si="43"/>
        <v>6 A 35M</v>
      </c>
    </row>
    <row r="1358" spans="1:16" x14ac:dyDescent="0.25">
      <c r="A1358">
        <v>1447</v>
      </c>
      <c r="B1358" s="50">
        <v>45405</v>
      </c>
      <c r="C1358" t="s">
        <v>67</v>
      </c>
      <c r="D1358">
        <v>91825900</v>
      </c>
      <c r="E1358" t="s">
        <v>69</v>
      </c>
      <c r="F1358" s="50">
        <v>43944</v>
      </c>
      <c r="G1358">
        <v>16.8</v>
      </c>
      <c r="H1358">
        <v>100.4</v>
      </c>
      <c r="I1358">
        <v>48</v>
      </c>
      <c r="J1358" t="s">
        <v>43</v>
      </c>
      <c r="K1358" t="s">
        <v>24</v>
      </c>
      <c r="L1358" t="s">
        <v>7</v>
      </c>
      <c r="M1358" t="s">
        <v>10</v>
      </c>
      <c r="N1358">
        <v>11</v>
      </c>
      <c r="O1358" s="51" t="str">
        <f t="shared" si="42"/>
        <v>SIN ANEMIA</v>
      </c>
      <c r="P1358" s="2" t="str">
        <f t="shared" si="43"/>
        <v>36 A 59</v>
      </c>
    </row>
    <row r="1359" spans="1:16" x14ac:dyDescent="0.25">
      <c r="A1359">
        <v>1446</v>
      </c>
      <c r="B1359" s="50">
        <v>45405</v>
      </c>
      <c r="C1359" t="s">
        <v>67</v>
      </c>
      <c r="D1359">
        <v>92156189</v>
      </c>
      <c r="E1359" t="s">
        <v>68</v>
      </c>
      <c r="F1359" s="50">
        <v>44181</v>
      </c>
      <c r="G1359">
        <v>0</v>
      </c>
      <c r="H1359">
        <v>0</v>
      </c>
      <c r="I1359">
        <v>40</v>
      </c>
      <c r="J1359" t="s">
        <v>41</v>
      </c>
      <c r="K1359" t="s">
        <v>22</v>
      </c>
      <c r="L1359" t="s">
        <v>7</v>
      </c>
      <c r="M1359" t="s">
        <v>17</v>
      </c>
      <c r="N1359">
        <v>12.9</v>
      </c>
      <c r="O1359" s="51" t="str">
        <f t="shared" si="42"/>
        <v>SIN ANEMIA</v>
      </c>
      <c r="P1359" s="2" t="str">
        <f t="shared" si="43"/>
        <v>36 A 59</v>
      </c>
    </row>
    <row r="1360" spans="1:16" x14ac:dyDescent="0.25">
      <c r="A1360">
        <v>1446</v>
      </c>
      <c r="B1360" s="50">
        <v>45405</v>
      </c>
      <c r="C1360" t="s">
        <v>67</v>
      </c>
      <c r="D1360">
        <v>92195961</v>
      </c>
      <c r="E1360" t="s">
        <v>69</v>
      </c>
      <c r="F1360" s="50">
        <v>44212</v>
      </c>
      <c r="G1360">
        <v>14.4</v>
      </c>
      <c r="H1360">
        <v>98</v>
      </c>
      <c r="I1360">
        <v>39</v>
      </c>
      <c r="J1360" t="s">
        <v>41</v>
      </c>
      <c r="K1360" t="s">
        <v>22</v>
      </c>
      <c r="L1360" t="s">
        <v>7</v>
      </c>
      <c r="M1360" t="s">
        <v>17</v>
      </c>
      <c r="N1360">
        <v>11.5</v>
      </c>
      <c r="O1360" s="51" t="str">
        <f t="shared" si="42"/>
        <v>SIN ANEMIA</v>
      </c>
      <c r="P1360" s="2" t="str">
        <f t="shared" si="43"/>
        <v>36 A 59</v>
      </c>
    </row>
    <row r="1361" spans="1:16" x14ac:dyDescent="0.25">
      <c r="A1361">
        <v>1444</v>
      </c>
      <c r="B1361" s="50">
        <v>45405</v>
      </c>
      <c r="C1361" t="s">
        <v>67</v>
      </c>
      <c r="D1361">
        <v>92306890</v>
      </c>
      <c r="E1361" t="s">
        <v>69</v>
      </c>
      <c r="F1361" s="50">
        <v>44294</v>
      </c>
      <c r="G1361">
        <v>15.7</v>
      </c>
      <c r="H1361">
        <v>92.5</v>
      </c>
      <c r="I1361">
        <v>36</v>
      </c>
      <c r="J1361" t="s">
        <v>43</v>
      </c>
      <c r="K1361" t="s">
        <v>18</v>
      </c>
      <c r="L1361" t="s">
        <v>7</v>
      </c>
      <c r="M1361" t="s">
        <v>10</v>
      </c>
      <c r="N1361">
        <v>12.1</v>
      </c>
      <c r="O1361" s="51" t="str">
        <f t="shared" si="42"/>
        <v>SIN ANEMIA</v>
      </c>
      <c r="P1361" s="2" t="str">
        <f t="shared" si="43"/>
        <v>36 A 59</v>
      </c>
    </row>
    <row r="1362" spans="1:16" x14ac:dyDescent="0.25">
      <c r="A1362">
        <v>1453</v>
      </c>
      <c r="B1362" s="50">
        <v>45405</v>
      </c>
      <c r="C1362" t="s">
        <v>67</v>
      </c>
      <c r="D1362">
        <v>92313816</v>
      </c>
      <c r="E1362" t="s">
        <v>68</v>
      </c>
      <c r="F1362" s="50">
        <v>44299</v>
      </c>
      <c r="G1362">
        <v>13.6</v>
      </c>
      <c r="H1362">
        <v>94.8</v>
      </c>
      <c r="I1362">
        <v>36</v>
      </c>
      <c r="J1362" t="s">
        <v>42</v>
      </c>
      <c r="K1362" t="s">
        <v>26</v>
      </c>
      <c r="L1362" t="s">
        <v>7</v>
      </c>
      <c r="M1362" t="s">
        <v>9</v>
      </c>
      <c r="N1362">
        <v>11.2</v>
      </c>
      <c r="O1362" s="51" t="str">
        <f t="shared" si="42"/>
        <v>SIN ANEMIA</v>
      </c>
      <c r="P1362" s="2" t="str">
        <f t="shared" si="43"/>
        <v>36 A 59</v>
      </c>
    </row>
    <row r="1363" spans="1:16" x14ac:dyDescent="0.25">
      <c r="A1363">
        <v>1451</v>
      </c>
      <c r="B1363" s="50">
        <v>45405</v>
      </c>
      <c r="C1363" t="s">
        <v>67</v>
      </c>
      <c r="D1363">
        <v>92323278</v>
      </c>
      <c r="E1363" t="s">
        <v>69</v>
      </c>
      <c r="F1363" s="50">
        <v>44306</v>
      </c>
      <c r="G1363">
        <v>17.100000000000001</v>
      </c>
      <c r="H1363">
        <v>99</v>
      </c>
      <c r="I1363">
        <v>36</v>
      </c>
      <c r="J1363" t="s">
        <v>41</v>
      </c>
      <c r="K1363" t="s">
        <v>29</v>
      </c>
      <c r="L1363" t="s">
        <v>7</v>
      </c>
      <c r="M1363" t="s">
        <v>15</v>
      </c>
      <c r="N1363">
        <v>12.6</v>
      </c>
      <c r="O1363" s="51" t="str">
        <f t="shared" si="42"/>
        <v>SIN ANEMIA</v>
      </c>
      <c r="P1363" s="2" t="str">
        <f t="shared" si="43"/>
        <v>36 A 59</v>
      </c>
    </row>
    <row r="1364" spans="1:16" x14ac:dyDescent="0.25">
      <c r="A1364">
        <v>1446</v>
      </c>
      <c r="B1364" s="50">
        <v>45405</v>
      </c>
      <c r="C1364" t="s">
        <v>67</v>
      </c>
      <c r="D1364">
        <v>92449353</v>
      </c>
      <c r="E1364" t="s">
        <v>68</v>
      </c>
      <c r="F1364" s="50">
        <v>44392</v>
      </c>
      <c r="G1364">
        <v>14.9</v>
      </c>
      <c r="H1364">
        <v>98</v>
      </c>
      <c r="I1364">
        <v>33</v>
      </c>
      <c r="J1364" t="s">
        <v>41</v>
      </c>
      <c r="K1364" t="s">
        <v>22</v>
      </c>
      <c r="L1364" t="s">
        <v>7</v>
      </c>
      <c r="M1364" t="s">
        <v>17</v>
      </c>
      <c r="N1364">
        <v>12.3</v>
      </c>
      <c r="O1364" s="51" t="str">
        <f t="shared" si="42"/>
        <v>SIN ANEMIA</v>
      </c>
      <c r="P1364" s="2" t="str">
        <f t="shared" si="43"/>
        <v>6 A 35M</v>
      </c>
    </row>
    <row r="1365" spans="1:16" x14ac:dyDescent="0.25">
      <c r="A1365">
        <v>1446</v>
      </c>
      <c r="B1365" s="50">
        <v>45405</v>
      </c>
      <c r="C1365" t="s">
        <v>67</v>
      </c>
      <c r="D1365">
        <v>92649389</v>
      </c>
      <c r="E1365" t="s">
        <v>69</v>
      </c>
      <c r="F1365" s="50">
        <v>44531</v>
      </c>
      <c r="G1365">
        <v>13.2</v>
      </c>
      <c r="H1365">
        <v>90</v>
      </c>
      <c r="I1365">
        <v>28</v>
      </c>
      <c r="J1365" t="s">
        <v>41</v>
      </c>
      <c r="K1365" t="s">
        <v>22</v>
      </c>
      <c r="L1365" t="s">
        <v>7</v>
      </c>
      <c r="M1365" t="s">
        <v>17</v>
      </c>
      <c r="N1365">
        <v>11.8</v>
      </c>
      <c r="O1365" s="51" t="str">
        <f t="shared" si="42"/>
        <v>SIN ANEMIA</v>
      </c>
      <c r="P1365" s="2" t="str">
        <f t="shared" si="43"/>
        <v>6 A 35M</v>
      </c>
    </row>
    <row r="1366" spans="1:16" x14ac:dyDescent="0.25">
      <c r="A1366">
        <v>1443</v>
      </c>
      <c r="B1366" s="50">
        <v>45405</v>
      </c>
      <c r="C1366" t="s">
        <v>67</v>
      </c>
      <c r="D1366">
        <v>93059561</v>
      </c>
      <c r="E1366" t="s">
        <v>68</v>
      </c>
      <c r="F1366" s="50">
        <v>44817</v>
      </c>
      <c r="G1366">
        <v>11.6</v>
      </c>
      <c r="H1366">
        <v>83.7</v>
      </c>
      <c r="I1366">
        <v>19</v>
      </c>
      <c r="J1366" t="s">
        <v>43</v>
      </c>
      <c r="K1366" t="s">
        <v>19</v>
      </c>
      <c r="L1366" t="s">
        <v>7</v>
      </c>
      <c r="M1366" t="s">
        <v>7</v>
      </c>
      <c r="N1366">
        <v>11.7</v>
      </c>
      <c r="O1366" s="51" t="str">
        <f t="shared" si="42"/>
        <v>SIN ANEMIA</v>
      </c>
      <c r="P1366" s="2" t="str">
        <f t="shared" si="43"/>
        <v>6 A 35M</v>
      </c>
    </row>
    <row r="1367" spans="1:16" x14ac:dyDescent="0.25">
      <c r="A1367">
        <v>1447</v>
      </c>
      <c r="B1367" s="50">
        <v>45405</v>
      </c>
      <c r="C1367" t="s">
        <v>67</v>
      </c>
      <c r="D1367">
        <v>93316490</v>
      </c>
      <c r="E1367" t="s">
        <v>68</v>
      </c>
      <c r="F1367" s="50">
        <v>45008</v>
      </c>
      <c r="G1367">
        <v>9.3000000000000007</v>
      </c>
      <c r="H1367">
        <v>73.099999999999994</v>
      </c>
      <c r="I1367">
        <v>13</v>
      </c>
      <c r="J1367" t="s">
        <v>43</v>
      </c>
      <c r="K1367" t="s">
        <v>24</v>
      </c>
      <c r="L1367" t="s">
        <v>7</v>
      </c>
      <c r="M1367" t="s">
        <v>10</v>
      </c>
      <c r="N1367">
        <v>11.8</v>
      </c>
      <c r="O1367" s="51" t="str">
        <f t="shared" si="42"/>
        <v>SIN ANEMIA</v>
      </c>
      <c r="P1367" s="2" t="str">
        <f t="shared" si="43"/>
        <v>6 A 35M</v>
      </c>
    </row>
    <row r="1368" spans="1:16" x14ac:dyDescent="0.25">
      <c r="A1368">
        <v>1443</v>
      </c>
      <c r="B1368" s="50">
        <v>45405</v>
      </c>
      <c r="C1368" t="s">
        <v>67</v>
      </c>
      <c r="D1368">
        <v>93355033</v>
      </c>
      <c r="E1368" t="s">
        <v>68</v>
      </c>
      <c r="F1368" s="50">
        <v>45037</v>
      </c>
      <c r="G1368">
        <v>10.5</v>
      </c>
      <c r="H1368">
        <v>74.8</v>
      </c>
      <c r="I1368">
        <v>12</v>
      </c>
      <c r="J1368" t="s">
        <v>43</v>
      </c>
      <c r="K1368" t="s">
        <v>19</v>
      </c>
      <c r="L1368" t="s">
        <v>7</v>
      </c>
      <c r="M1368" t="s">
        <v>7</v>
      </c>
      <c r="N1368">
        <v>11</v>
      </c>
      <c r="O1368" s="51" t="str">
        <f t="shared" si="42"/>
        <v>SIN ANEMIA</v>
      </c>
      <c r="P1368" s="2" t="str">
        <f t="shared" si="43"/>
        <v>6 A 35M</v>
      </c>
    </row>
    <row r="1369" spans="1:16" x14ac:dyDescent="0.25">
      <c r="A1369">
        <v>1446</v>
      </c>
      <c r="B1369" s="50">
        <v>45405</v>
      </c>
      <c r="C1369" t="s">
        <v>67</v>
      </c>
      <c r="D1369">
        <v>93589132</v>
      </c>
      <c r="E1369" t="s">
        <v>68</v>
      </c>
      <c r="F1369" s="50">
        <v>45222</v>
      </c>
      <c r="G1369">
        <v>8.9</v>
      </c>
      <c r="H1369">
        <v>70.5</v>
      </c>
      <c r="I1369">
        <v>6</v>
      </c>
      <c r="J1369" t="s">
        <v>41</v>
      </c>
      <c r="K1369" t="s">
        <v>22</v>
      </c>
      <c r="L1369" t="s">
        <v>7</v>
      </c>
      <c r="M1369" t="s">
        <v>17</v>
      </c>
      <c r="N1369">
        <v>11.5</v>
      </c>
      <c r="O1369" s="51" t="str">
        <f t="shared" si="42"/>
        <v>SIN ANEMIA</v>
      </c>
      <c r="P1369" s="2" t="str">
        <f t="shared" si="43"/>
        <v>6 A 35M</v>
      </c>
    </row>
    <row r="1370" spans="1:16" x14ac:dyDescent="0.25">
      <c r="A1370">
        <v>1446</v>
      </c>
      <c r="B1370" s="50">
        <v>45404</v>
      </c>
      <c r="C1370" t="s">
        <v>67</v>
      </c>
      <c r="D1370">
        <v>81936353</v>
      </c>
      <c r="E1370" t="s">
        <v>68</v>
      </c>
      <c r="F1370" s="50">
        <v>44029</v>
      </c>
      <c r="G1370">
        <v>15.2</v>
      </c>
      <c r="H1370">
        <v>99.4</v>
      </c>
      <c r="I1370">
        <v>45</v>
      </c>
      <c r="J1370" t="s">
        <v>41</v>
      </c>
      <c r="K1370" t="s">
        <v>22</v>
      </c>
      <c r="L1370" t="s">
        <v>7</v>
      </c>
      <c r="M1370" t="s">
        <v>17</v>
      </c>
      <c r="N1370">
        <v>11.2</v>
      </c>
      <c r="O1370" s="51" t="str">
        <f t="shared" si="42"/>
        <v>SIN ANEMIA</v>
      </c>
      <c r="P1370" s="2" t="str">
        <f t="shared" si="43"/>
        <v>36 A 59</v>
      </c>
    </row>
    <row r="1371" spans="1:16" x14ac:dyDescent="0.25">
      <c r="A1371">
        <v>1444</v>
      </c>
      <c r="B1371" s="50">
        <v>45404</v>
      </c>
      <c r="C1371" t="s">
        <v>67</v>
      </c>
      <c r="D1371">
        <v>91824091</v>
      </c>
      <c r="E1371" t="s">
        <v>68</v>
      </c>
      <c r="F1371" s="50">
        <v>43943</v>
      </c>
      <c r="G1371">
        <v>18</v>
      </c>
      <c r="H1371">
        <v>110</v>
      </c>
      <c r="I1371">
        <v>48</v>
      </c>
      <c r="J1371" t="s">
        <v>43</v>
      </c>
      <c r="K1371" t="s">
        <v>18</v>
      </c>
      <c r="L1371" t="s">
        <v>7</v>
      </c>
      <c r="M1371" t="s">
        <v>10</v>
      </c>
      <c r="N1371">
        <v>11.7</v>
      </c>
      <c r="O1371" s="51" t="str">
        <f t="shared" si="42"/>
        <v>SIN ANEMIA</v>
      </c>
      <c r="P1371" s="2" t="str">
        <f t="shared" si="43"/>
        <v>36 A 59</v>
      </c>
    </row>
    <row r="1372" spans="1:16" x14ac:dyDescent="0.25">
      <c r="A1372">
        <v>1449</v>
      </c>
      <c r="B1372" s="50">
        <v>45404</v>
      </c>
      <c r="C1372" t="s">
        <v>67</v>
      </c>
      <c r="D1372">
        <v>92310470</v>
      </c>
      <c r="E1372" t="s">
        <v>68</v>
      </c>
      <c r="F1372" s="50">
        <v>44297</v>
      </c>
      <c r="G1372">
        <v>14</v>
      </c>
      <c r="H1372">
        <v>95</v>
      </c>
      <c r="I1372">
        <v>36</v>
      </c>
      <c r="J1372" t="s">
        <v>41</v>
      </c>
      <c r="K1372" t="s">
        <v>21</v>
      </c>
      <c r="L1372" t="s">
        <v>7</v>
      </c>
      <c r="M1372" t="s">
        <v>15</v>
      </c>
      <c r="N1372">
        <v>11.5</v>
      </c>
      <c r="O1372" s="51" t="str">
        <f t="shared" si="42"/>
        <v>SIN ANEMIA</v>
      </c>
      <c r="P1372" s="2" t="str">
        <f t="shared" si="43"/>
        <v>36 A 59</v>
      </c>
    </row>
    <row r="1373" spans="1:16" x14ac:dyDescent="0.25">
      <c r="A1373">
        <v>1445</v>
      </c>
      <c r="B1373" s="50">
        <v>45404</v>
      </c>
      <c r="C1373" t="s">
        <v>67</v>
      </c>
      <c r="D1373">
        <v>93053201</v>
      </c>
      <c r="E1373" t="s">
        <v>68</v>
      </c>
      <c r="F1373" s="50">
        <v>44813</v>
      </c>
      <c r="G1373">
        <v>13.3</v>
      </c>
      <c r="H1373">
        <v>84.5</v>
      </c>
      <c r="I1373">
        <v>19</v>
      </c>
      <c r="J1373" t="s">
        <v>42</v>
      </c>
      <c r="K1373" t="s">
        <v>20</v>
      </c>
      <c r="L1373" t="s">
        <v>7</v>
      </c>
      <c r="M1373" t="s">
        <v>9</v>
      </c>
      <c r="N1373">
        <v>10.5</v>
      </c>
      <c r="O1373" s="51" t="str">
        <f t="shared" si="42"/>
        <v>SIN ANEMIA</v>
      </c>
      <c r="P1373" s="2" t="str">
        <f t="shared" si="43"/>
        <v>6 A 35M</v>
      </c>
    </row>
    <row r="1374" spans="1:16" x14ac:dyDescent="0.25">
      <c r="A1374">
        <v>1445</v>
      </c>
      <c r="B1374" s="50">
        <v>45404</v>
      </c>
      <c r="C1374" t="s">
        <v>67</v>
      </c>
      <c r="D1374">
        <v>93328415</v>
      </c>
      <c r="E1374" t="s">
        <v>68</v>
      </c>
      <c r="F1374" s="50">
        <v>45017</v>
      </c>
      <c r="G1374">
        <v>11.2</v>
      </c>
      <c r="H1374">
        <v>76.2</v>
      </c>
      <c r="I1374">
        <v>12</v>
      </c>
      <c r="J1374" t="s">
        <v>42</v>
      </c>
      <c r="K1374" t="s">
        <v>20</v>
      </c>
      <c r="L1374" t="s">
        <v>7</v>
      </c>
      <c r="M1374" t="s">
        <v>9</v>
      </c>
      <c r="N1374">
        <v>11.9</v>
      </c>
      <c r="O1374" s="51" t="str">
        <f t="shared" si="42"/>
        <v>SIN ANEMIA</v>
      </c>
      <c r="P1374" s="2" t="str">
        <f t="shared" si="43"/>
        <v>6 A 35M</v>
      </c>
    </row>
    <row r="1375" spans="1:16" x14ac:dyDescent="0.25">
      <c r="A1375">
        <v>1447</v>
      </c>
      <c r="B1375" s="50">
        <v>45404</v>
      </c>
      <c r="C1375" t="s">
        <v>67</v>
      </c>
      <c r="D1375">
        <v>93355968</v>
      </c>
      <c r="E1375" t="s">
        <v>68</v>
      </c>
      <c r="F1375" s="50">
        <v>45037</v>
      </c>
      <c r="G1375">
        <v>11.3</v>
      </c>
      <c r="H1375">
        <v>76.5</v>
      </c>
      <c r="I1375">
        <v>12</v>
      </c>
      <c r="J1375" t="s">
        <v>43</v>
      </c>
      <c r="K1375" t="s">
        <v>24</v>
      </c>
      <c r="L1375" t="s">
        <v>7</v>
      </c>
      <c r="M1375" t="s">
        <v>10</v>
      </c>
      <c r="N1375">
        <v>14.5</v>
      </c>
      <c r="O1375" s="51" t="str">
        <f t="shared" si="42"/>
        <v>SIN ANEMIA</v>
      </c>
      <c r="P1375" s="2" t="str">
        <f t="shared" si="43"/>
        <v>6 A 35M</v>
      </c>
    </row>
    <row r="1376" spans="1:16" x14ac:dyDescent="0.25">
      <c r="A1376">
        <v>1446</v>
      </c>
      <c r="B1376" s="50">
        <v>45404</v>
      </c>
      <c r="C1376" t="s">
        <v>67</v>
      </c>
      <c r="D1376">
        <v>93580769</v>
      </c>
      <c r="E1376" t="s">
        <v>69</v>
      </c>
      <c r="F1376" s="50">
        <v>45215</v>
      </c>
      <c r="G1376">
        <v>9.1999999999999993</v>
      </c>
      <c r="H1376">
        <v>66.7</v>
      </c>
      <c r="I1376">
        <v>6</v>
      </c>
      <c r="J1376" t="s">
        <v>41</v>
      </c>
      <c r="K1376" t="s">
        <v>22</v>
      </c>
      <c r="L1376" t="s">
        <v>7</v>
      </c>
      <c r="M1376" t="s">
        <v>17</v>
      </c>
      <c r="N1376">
        <v>10.6</v>
      </c>
      <c r="O1376" s="51" t="str">
        <f t="shared" si="42"/>
        <v>SIN ANEMIA</v>
      </c>
      <c r="P1376" s="2" t="str">
        <f t="shared" si="43"/>
        <v>6 A 35M</v>
      </c>
    </row>
    <row r="1377" spans="1:16" x14ac:dyDescent="0.25">
      <c r="A1377">
        <v>1450</v>
      </c>
      <c r="B1377" s="50">
        <v>45403</v>
      </c>
      <c r="C1377" t="s">
        <v>67</v>
      </c>
      <c r="D1377">
        <v>91320880</v>
      </c>
      <c r="E1377" t="s">
        <v>69</v>
      </c>
      <c r="F1377" s="50">
        <v>43589</v>
      </c>
      <c r="G1377">
        <v>17.2</v>
      </c>
      <c r="H1377">
        <v>105</v>
      </c>
      <c r="I1377">
        <v>59</v>
      </c>
      <c r="J1377" t="s">
        <v>41</v>
      </c>
      <c r="K1377" t="s">
        <v>28</v>
      </c>
      <c r="L1377" t="s">
        <v>7</v>
      </c>
      <c r="M1377" t="s">
        <v>15</v>
      </c>
      <c r="N1377">
        <v>10.9</v>
      </c>
      <c r="O1377" s="51" t="str">
        <f t="shared" si="42"/>
        <v>LEVE</v>
      </c>
      <c r="P1377" s="2" t="str">
        <f t="shared" si="43"/>
        <v>36 A 59</v>
      </c>
    </row>
    <row r="1378" spans="1:16" x14ac:dyDescent="0.25">
      <c r="A1378">
        <v>1450</v>
      </c>
      <c r="B1378" s="50">
        <v>45403</v>
      </c>
      <c r="C1378" t="s">
        <v>67</v>
      </c>
      <c r="D1378">
        <v>91340801</v>
      </c>
      <c r="E1378" t="s">
        <v>68</v>
      </c>
      <c r="F1378" s="50">
        <v>43610</v>
      </c>
      <c r="G1378">
        <v>17.899999999999999</v>
      </c>
      <c r="H1378">
        <v>101</v>
      </c>
      <c r="I1378">
        <v>59</v>
      </c>
      <c r="J1378" t="s">
        <v>41</v>
      </c>
      <c r="K1378" t="s">
        <v>28</v>
      </c>
      <c r="L1378" t="s">
        <v>7</v>
      </c>
      <c r="M1378" t="s">
        <v>15</v>
      </c>
      <c r="N1378">
        <v>11.1</v>
      </c>
      <c r="O1378" s="51" t="str">
        <f t="shared" si="42"/>
        <v>SIN ANEMIA</v>
      </c>
      <c r="P1378" s="2" t="str">
        <f t="shared" si="43"/>
        <v>36 A 59</v>
      </c>
    </row>
    <row r="1379" spans="1:16" x14ac:dyDescent="0.25">
      <c r="A1379">
        <v>1450</v>
      </c>
      <c r="B1379" s="50">
        <v>45403</v>
      </c>
      <c r="C1379" t="s">
        <v>67</v>
      </c>
      <c r="D1379">
        <v>91362341</v>
      </c>
      <c r="E1379" t="s">
        <v>69</v>
      </c>
      <c r="F1379" s="50">
        <v>43618</v>
      </c>
      <c r="G1379">
        <v>18.3</v>
      </c>
      <c r="H1379">
        <v>103.5</v>
      </c>
      <c r="I1379">
        <v>58</v>
      </c>
      <c r="J1379" t="s">
        <v>41</v>
      </c>
      <c r="K1379" t="s">
        <v>28</v>
      </c>
      <c r="L1379" t="s">
        <v>7</v>
      </c>
      <c r="M1379" t="s">
        <v>15</v>
      </c>
      <c r="N1379">
        <v>11.9</v>
      </c>
      <c r="O1379" s="51" t="str">
        <f t="shared" si="42"/>
        <v>SIN ANEMIA</v>
      </c>
      <c r="P1379" s="2" t="str">
        <f t="shared" si="43"/>
        <v>36 A 59</v>
      </c>
    </row>
    <row r="1380" spans="1:16" x14ac:dyDescent="0.25">
      <c r="A1380">
        <v>1450</v>
      </c>
      <c r="B1380" s="50">
        <v>45403</v>
      </c>
      <c r="C1380" t="s">
        <v>67</v>
      </c>
      <c r="D1380">
        <v>91380252</v>
      </c>
      <c r="E1380" t="s">
        <v>69</v>
      </c>
      <c r="F1380" s="50">
        <v>43636</v>
      </c>
      <c r="G1380">
        <v>16.899999999999999</v>
      </c>
      <c r="H1380">
        <v>105</v>
      </c>
      <c r="I1380">
        <v>58</v>
      </c>
      <c r="J1380" t="s">
        <v>41</v>
      </c>
      <c r="K1380" t="s">
        <v>28</v>
      </c>
      <c r="L1380" t="s">
        <v>7</v>
      </c>
      <c r="M1380" t="s">
        <v>15</v>
      </c>
      <c r="N1380">
        <v>10.9</v>
      </c>
      <c r="O1380" s="51" t="str">
        <f t="shared" si="42"/>
        <v>LEVE</v>
      </c>
      <c r="P1380" s="2" t="str">
        <f t="shared" si="43"/>
        <v>36 A 59</v>
      </c>
    </row>
    <row r="1381" spans="1:16" x14ac:dyDescent="0.25">
      <c r="A1381">
        <v>1450</v>
      </c>
      <c r="B1381" s="50">
        <v>45403</v>
      </c>
      <c r="C1381" t="s">
        <v>67</v>
      </c>
      <c r="D1381">
        <v>91409784</v>
      </c>
      <c r="E1381" t="s">
        <v>69</v>
      </c>
      <c r="F1381" s="50">
        <v>43656</v>
      </c>
      <c r="G1381">
        <v>17</v>
      </c>
      <c r="H1381">
        <v>103.8</v>
      </c>
      <c r="I1381">
        <v>57</v>
      </c>
      <c r="J1381" t="s">
        <v>41</v>
      </c>
      <c r="K1381" t="s">
        <v>28</v>
      </c>
      <c r="L1381" t="s">
        <v>7</v>
      </c>
      <c r="M1381" t="s">
        <v>15</v>
      </c>
      <c r="N1381">
        <v>12.1</v>
      </c>
      <c r="O1381" s="51" t="str">
        <f t="shared" si="42"/>
        <v>SIN ANEMIA</v>
      </c>
      <c r="P1381" s="2" t="str">
        <f t="shared" si="43"/>
        <v>36 A 59</v>
      </c>
    </row>
    <row r="1382" spans="1:16" x14ac:dyDescent="0.25">
      <c r="A1382">
        <v>1450</v>
      </c>
      <c r="B1382" s="50">
        <v>45403</v>
      </c>
      <c r="C1382" t="s">
        <v>67</v>
      </c>
      <c r="D1382">
        <v>91454874</v>
      </c>
      <c r="E1382" t="s">
        <v>69</v>
      </c>
      <c r="F1382" s="50">
        <v>43687</v>
      </c>
      <c r="G1382">
        <v>12.9</v>
      </c>
      <c r="H1382">
        <v>103</v>
      </c>
      <c r="I1382">
        <v>56</v>
      </c>
      <c r="J1382" t="s">
        <v>41</v>
      </c>
      <c r="K1382" t="s">
        <v>28</v>
      </c>
      <c r="L1382" t="s">
        <v>7</v>
      </c>
      <c r="M1382" t="s">
        <v>15</v>
      </c>
      <c r="N1382">
        <v>11.9</v>
      </c>
      <c r="O1382" s="51" t="str">
        <f t="shared" si="42"/>
        <v>SIN ANEMIA</v>
      </c>
      <c r="P1382" s="2" t="str">
        <f t="shared" si="43"/>
        <v>36 A 59</v>
      </c>
    </row>
    <row r="1383" spans="1:16" x14ac:dyDescent="0.25">
      <c r="A1383">
        <v>1450</v>
      </c>
      <c r="B1383" s="50">
        <v>45403</v>
      </c>
      <c r="C1383" t="s">
        <v>67</v>
      </c>
      <c r="D1383">
        <v>91477578</v>
      </c>
      <c r="E1383" t="s">
        <v>68</v>
      </c>
      <c r="F1383" s="50">
        <v>43708</v>
      </c>
      <c r="G1383">
        <v>17.2</v>
      </c>
      <c r="H1383">
        <v>107</v>
      </c>
      <c r="I1383">
        <v>56</v>
      </c>
      <c r="J1383" t="s">
        <v>41</v>
      </c>
      <c r="K1383" t="s">
        <v>28</v>
      </c>
      <c r="L1383" t="s">
        <v>7</v>
      </c>
      <c r="M1383" t="s">
        <v>15</v>
      </c>
      <c r="N1383">
        <v>12.8</v>
      </c>
      <c r="O1383" s="51" t="str">
        <f t="shared" si="42"/>
        <v>SIN ANEMIA</v>
      </c>
      <c r="P1383" s="2" t="str">
        <f t="shared" si="43"/>
        <v>36 A 59</v>
      </c>
    </row>
    <row r="1384" spans="1:16" x14ac:dyDescent="0.25">
      <c r="A1384">
        <v>1450</v>
      </c>
      <c r="B1384" s="50">
        <v>45403</v>
      </c>
      <c r="C1384" t="s">
        <v>67</v>
      </c>
      <c r="D1384">
        <v>91563494</v>
      </c>
      <c r="E1384" t="s">
        <v>68</v>
      </c>
      <c r="F1384" s="50">
        <v>43761</v>
      </c>
      <c r="G1384">
        <v>15</v>
      </c>
      <c r="H1384">
        <v>103.1</v>
      </c>
      <c r="I1384">
        <v>54</v>
      </c>
      <c r="J1384" t="s">
        <v>41</v>
      </c>
      <c r="K1384" t="s">
        <v>28</v>
      </c>
      <c r="L1384" t="s">
        <v>7</v>
      </c>
      <c r="M1384" t="s">
        <v>15</v>
      </c>
      <c r="N1384">
        <v>11</v>
      </c>
      <c r="O1384" s="51" t="str">
        <f t="shared" si="42"/>
        <v>SIN ANEMIA</v>
      </c>
      <c r="P1384" s="2" t="str">
        <f t="shared" si="43"/>
        <v>36 A 59</v>
      </c>
    </row>
    <row r="1385" spans="1:16" x14ac:dyDescent="0.25">
      <c r="A1385">
        <v>1450</v>
      </c>
      <c r="B1385" s="50">
        <v>45403</v>
      </c>
      <c r="C1385" t="s">
        <v>67</v>
      </c>
      <c r="D1385">
        <v>91583293</v>
      </c>
      <c r="E1385" t="s">
        <v>69</v>
      </c>
      <c r="F1385" s="50">
        <v>43773</v>
      </c>
      <c r="G1385">
        <v>19</v>
      </c>
      <c r="H1385">
        <v>109</v>
      </c>
      <c r="I1385">
        <v>53</v>
      </c>
      <c r="J1385" t="s">
        <v>41</v>
      </c>
      <c r="K1385" t="s">
        <v>28</v>
      </c>
      <c r="L1385" t="s">
        <v>7</v>
      </c>
      <c r="M1385" t="s">
        <v>15</v>
      </c>
      <c r="N1385">
        <v>11.8</v>
      </c>
      <c r="O1385" s="51" t="str">
        <f t="shared" si="42"/>
        <v>SIN ANEMIA</v>
      </c>
      <c r="P1385" s="2" t="str">
        <f t="shared" si="43"/>
        <v>36 A 59</v>
      </c>
    </row>
    <row r="1386" spans="1:16" x14ac:dyDescent="0.25">
      <c r="A1386">
        <v>1450</v>
      </c>
      <c r="B1386" s="50">
        <v>45403</v>
      </c>
      <c r="C1386" t="s">
        <v>67</v>
      </c>
      <c r="D1386">
        <v>91597113</v>
      </c>
      <c r="E1386" t="s">
        <v>69</v>
      </c>
      <c r="F1386" s="50">
        <v>43787</v>
      </c>
      <c r="G1386">
        <v>14.6</v>
      </c>
      <c r="H1386">
        <v>107</v>
      </c>
      <c r="I1386">
        <v>53</v>
      </c>
      <c r="J1386" t="s">
        <v>41</v>
      </c>
      <c r="K1386" t="s">
        <v>28</v>
      </c>
      <c r="L1386" t="s">
        <v>7</v>
      </c>
      <c r="M1386" t="s">
        <v>15</v>
      </c>
      <c r="N1386">
        <v>12.1</v>
      </c>
      <c r="O1386" s="51" t="str">
        <f t="shared" si="42"/>
        <v>SIN ANEMIA</v>
      </c>
      <c r="P1386" s="2" t="str">
        <f t="shared" si="43"/>
        <v>36 A 59</v>
      </c>
    </row>
    <row r="1387" spans="1:16" x14ac:dyDescent="0.25">
      <c r="A1387">
        <v>1450</v>
      </c>
      <c r="B1387" s="50">
        <v>45403</v>
      </c>
      <c r="C1387" t="s">
        <v>67</v>
      </c>
      <c r="D1387">
        <v>91705646</v>
      </c>
      <c r="E1387" t="s">
        <v>68</v>
      </c>
      <c r="F1387" s="50">
        <v>43860</v>
      </c>
      <c r="G1387">
        <v>13.9</v>
      </c>
      <c r="H1387">
        <v>100</v>
      </c>
      <c r="I1387">
        <v>51</v>
      </c>
      <c r="J1387" t="s">
        <v>41</v>
      </c>
      <c r="K1387" t="s">
        <v>28</v>
      </c>
      <c r="L1387" t="s">
        <v>7</v>
      </c>
      <c r="M1387" t="s">
        <v>15</v>
      </c>
      <c r="N1387">
        <v>12.1</v>
      </c>
      <c r="O1387" s="51" t="str">
        <f t="shared" si="42"/>
        <v>SIN ANEMIA</v>
      </c>
      <c r="P1387" s="2" t="str">
        <f t="shared" si="43"/>
        <v>36 A 59</v>
      </c>
    </row>
    <row r="1388" spans="1:16" x14ac:dyDescent="0.25">
      <c r="A1388">
        <v>1450</v>
      </c>
      <c r="B1388" s="50">
        <v>45403</v>
      </c>
      <c r="C1388" t="s">
        <v>67</v>
      </c>
      <c r="D1388">
        <v>91738454</v>
      </c>
      <c r="E1388" t="s">
        <v>69</v>
      </c>
      <c r="F1388" s="50">
        <v>43881</v>
      </c>
      <c r="G1388">
        <v>17.2</v>
      </c>
      <c r="H1388">
        <v>107</v>
      </c>
      <c r="I1388">
        <v>50</v>
      </c>
      <c r="J1388" t="s">
        <v>41</v>
      </c>
      <c r="K1388" t="s">
        <v>28</v>
      </c>
      <c r="L1388" t="s">
        <v>7</v>
      </c>
      <c r="M1388" t="s">
        <v>15</v>
      </c>
      <c r="N1388">
        <v>12.8</v>
      </c>
      <c r="O1388" s="51" t="str">
        <f t="shared" si="42"/>
        <v>SIN ANEMIA</v>
      </c>
      <c r="P1388" s="2" t="str">
        <f t="shared" si="43"/>
        <v>36 A 59</v>
      </c>
    </row>
    <row r="1389" spans="1:16" x14ac:dyDescent="0.25">
      <c r="A1389">
        <v>1450</v>
      </c>
      <c r="B1389" s="50">
        <v>45403</v>
      </c>
      <c r="C1389" t="s">
        <v>67</v>
      </c>
      <c r="D1389">
        <v>91753917</v>
      </c>
      <c r="E1389" t="s">
        <v>68</v>
      </c>
      <c r="F1389" s="50">
        <v>43891</v>
      </c>
      <c r="G1389">
        <v>18.3</v>
      </c>
      <c r="H1389">
        <v>106.7</v>
      </c>
      <c r="I1389">
        <v>49</v>
      </c>
      <c r="J1389" t="s">
        <v>41</v>
      </c>
      <c r="K1389" t="s">
        <v>28</v>
      </c>
      <c r="L1389" t="s">
        <v>7</v>
      </c>
      <c r="M1389" t="s">
        <v>15</v>
      </c>
      <c r="N1389">
        <v>11</v>
      </c>
      <c r="O1389" s="51" t="str">
        <f t="shared" si="42"/>
        <v>SIN ANEMIA</v>
      </c>
      <c r="P1389" s="2" t="str">
        <f t="shared" si="43"/>
        <v>36 A 59</v>
      </c>
    </row>
    <row r="1390" spans="1:16" x14ac:dyDescent="0.25">
      <c r="A1390">
        <v>1450</v>
      </c>
      <c r="B1390" s="50">
        <v>45403</v>
      </c>
      <c r="C1390" t="s">
        <v>67</v>
      </c>
      <c r="D1390">
        <v>91782606</v>
      </c>
      <c r="E1390" t="s">
        <v>69</v>
      </c>
      <c r="F1390" s="50">
        <v>43910</v>
      </c>
      <c r="G1390">
        <v>18.600000000000001</v>
      </c>
      <c r="H1390">
        <v>103.4</v>
      </c>
      <c r="I1390">
        <v>49</v>
      </c>
      <c r="J1390" t="s">
        <v>41</v>
      </c>
      <c r="K1390" t="s">
        <v>28</v>
      </c>
      <c r="L1390" t="s">
        <v>7</v>
      </c>
      <c r="M1390" t="s">
        <v>15</v>
      </c>
      <c r="N1390">
        <v>12</v>
      </c>
      <c r="O1390" s="51" t="str">
        <f t="shared" si="42"/>
        <v>SIN ANEMIA</v>
      </c>
      <c r="P1390" s="2" t="str">
        <f t="shared" si="43"/>
        <v>36 A 59</v>
      </c>
    </row>
    <row r="1391" spans="1:16" x14ac:dyDescent="0.25">
      <c r="A1391">
        <v>1447</v>
      </c>
      <c r="B1391" s="50">
        <v>45403</v>
      </c>
      <c r="C1391" t="s">
        <v>67</v>
      </c>
      <c r="D1391">
        <v>92325624</v>
      </c>
      <c r="E1391" t="s">
        <v>69</v>
      </c>
      <c r="F1391" s="50">
        <v>44307</v>
      </c>
      <c r="G1391">
        <v>14.6</v>
      </c>
      <c r="H1391">
        <v>90.1</v>
      </c>
      <c r="I1391">
        <v>36</v>
      </c>
      <c r="J1391" t="s">
        <v>43</v>
      </c>
      <c r="K1391" t="s">
        <v>24</v>
      </c>
      <c r="L1391" t="s">
        <v>7</v>
      </c>
      <c r="M1391" t="s">
        <v>10</v>
      </c>
      <c r="N1391">
        <v>11.9</v>
      </c>
      <c r="O1391" s="51" t="str">
        <f t="shared" si="42"/>
        <v>SIN ANEMIA</v>
      </c>
      <c r="P1391" s="2" t="str">
        <f t="shared" si="43"/>
        <v>36 A 59</v>
      </c>
    </row>
    <row r="1392" spans="1:16" x14ac:dyDescent="0.25">
      <c r="A1392">
        <v>1444</v>
      </c>
      <c r="B1392" s="50">
        <v>45403</v>
      </c>
      <c r="C1392" t="s">
        <v>67</v>
      </c>
      <c r="D1392">
        <v>93586533</v>
      </c>
      <c r="E1392" t="s">
        <v>68</v>
      </c>
      <c r="F1392" s="50">
        <v>45220</v>
      </c>
      <c r="G1392">
        <v>8.68</v>
      </c>
      <c r="H1392">
        <v>68.3</v>
      </c>
      <c r="I1392">
        <v>6</v>
      </c>
      <c r="J1392" t="s">
        <v>43</v>
      </c>
      <c r="K1392" t="s">
        <v>18</v>
      </c>
      <c r="L1392" t="s">
        <v>7</v>
      </c>
      <c r="M1392" t="s">
        <v>10</v>
      </c>
      <c r="N1392">
        <v>11</v>
      </c>
      <c r="O1392" s="51" t="str">
        <f t="shared" si="42"/>
        <v>SIN ANEMIA</v>
      </c>
      <c r="P1392" s="2" t="str">
        <f t="shared" si="43"/>
        <v>6 A 35M</v>
      </c>
    </row>
    <row r="1393" spans="1:16" x14ac:dyDescent="0.25">
      <c r="A1393">
        <v>1450</v>
      </c>
      <c r="B1393" s="50">
        <v>45402</v>
      </c>
      <c r="C1393" t="s">
        <v>67</v>
      </c>
      <c r="D1393">
        <v>80758349</v>
      </c>
      <c r="E1393" t="s">
        <v>69</v>
      </c>
      <c r="F1393" s="50">
        <v>43926</v>
      </c>
      <c r="G1393">
        <v>0</v>
      </c>
      <c r="H1393">
        <v>0</v>
      </c>
      <c r="I1393">
        <v>48</v>
      </c>
      <c r="J1393" t="s">
        <v>41</v>
      </c>
      <c r="K1393" t="s">
        <v>28</v>
      </c>
      <c r="L1393" t="s">
        <v>7</v>
      </c>
      <c r="M1393" t="s">
        <v>15</v>
      </c>
      <c r="N1393">
        <v>12.3</v>
      </c>
      <c r="O1393" s="51" t="str">
        <f t="shared" si="42"/>
        <v>SIN ANEMIA</v>
      </c>
      <c r="P1393" s="2" t="str">
        <f t="shared" si="43"/>
        <v>36 A 59</v>
      </c>
    </row>
    <row r="1394" spans="1:16" x14ac:dyDescent="0.25">
      <c r="A1394">
        <v>1444</v>
      </c>
      <c r="B1394" s="50">
        <v>45402</v>
      </c>
      <c r="C1394" t="s">
        <v>67</v>
      </c>
      <c r="D1394">
        <v>91343644</v>
      </c>
      <c r="E1394" t="s">
        <v>68</v>
      </c>
      <c r="F1394" s="50">
        <v>43601</v>
      </c>
      <c r="G1394">
        <v>22.2</v>
      </c>
      <c r="H1394">
        <v>111</v>
      </c>
      <c r="I1394">
        <v>59</v>
      </c>
      <c r="J1394" t="s">
        <v>43</v>
      </c>
      <c r="K1394" t="s">
        <v>18</v>
      </c>
      <c r="L1394" t="s">
        <v>7</v>
      </c>
      <c r="M1394" t="s">
        <v>10</v>
      </c>
      <c r="N1394">
        <v>13.2</v>
      </c>
      <c r="O1394" s="51" t="str">
        <f t="shared" si="42"/>
        <v>SIN ANEMIA</v>
      </c>
      <c r="P1394" s="2" t="str">
        <f t="shared" si="43"/>
        <v>36 A 59</v>
      </c>
    </row>
    <row r="1395" spans="1:16" x14ac:dyDescent="0.25">
      <c r="A1395">
        <v>1444</v>
      </c>
      <c r="B1395" s="50">
        <v>45402</v>
      </c>
      <c r="C1395" t="s">
        <v>67</v>
      </c>
      <c r="D1395">
        <v>91379147</v>
      </c>
      <c r="E1395" t="s">
        <v>69</v>
      </c>
      <c r="F1395" s="50">
        <v>43628</v>
      </c>
      <c r="G1395">
        <v>21.7</v>
      </c>
      <c r="H1395">
        <v>113</v>
      </c>
      <c r="I1395">
        <v>58</v>
      </c>
      <c r="J1395" t="s">
        <v>43</v>
      </c>
      <c r="K1395" t="s">
        <v>18</v>
      </c>
      <c r="L1395" t="s">
        <v>7</v>
      </c>
      <c r="M1395" t="s">
        <v>10</v>
      </c>
      <c r="N1395">
        <v>11</v>
      </c>
      <c r="O1395" s="51" t="str">
        <f t="shared" si="42"/>
        <v>SIN ANEMIA</v>
      </c>
      <c r="P1395" s="2" t="str">
        <f t="shared" si="43"/>
        <v>36 A 59</v>
      </c>
    </row>
    <row r="1396" spans="1:16" x14ac:dyDescent="0.25">
      <c r="A1396">
        <v>1444</v>
      </c>
      <c r="B1396" s="50">
        <v>45402</v>
      </c>
      <c r="C1396" t="s">
        <v>67</v>
      </c>
      <c r="D1396">
        <v>91429445</v>
      </c>
      <c r="E1396" t="s">
        <v>69</v>
      </c>
      <c r="F1396" s="50">
        <v>43644</v>
      </c>
      <c r="G1396">
        <v>19.5</v>
      </c>
      <c r="H1396">
        <v>111</v>
      </c>
      <c r="I1396">
        <v>58</v>
      </c>
      <c r="J1396" t="s">
        <v>43</v>
      </c>
      <c r="K1396" t="s">
        <v>18</v>
      </c>
      <c r="L1396" t="s">
        <v>7</v>
      </c>
      <c r="M1396" t="s">
        <v>10</v>
      </c>
      <c r="N1396">
        <v>12.5</v>
      </c>
      <c r="O1396" s="51" t="str">
        <f t="shared" si="42"/>
        <v>SIN ANEMIA</v>
      </c>
      <c r="P1396" s="2" t="str">
        <f t="shared" si="43"/>
        <v>36 A 59</v>
      </c>
    </row>
    <row r="1397" spans="1:16" x14ac:dyDescent="0.25">
      <c r="A1397">
        <v>1444</v>
      </c>
      <c r="B1397" s="50">
        <v>45402</v>
      </c>
      <c r="C1397" t="s">
        <v>67</v>
      </c>
      <c r="D1397">
        <v>91558908</v>
      </c>
      <c r="E1397" t="s">
        <v>68</v>
      </c>
      <c r="F1397" s="50">
        <v>43759</v>
      </c>
      <c r="G1397">
        <v>18.7</v>
      </c>
      <c r="H1397">
        <v>106</v>
      </c>
      <c r="I1397">
        <v>54</v>
      </c>
      <c r="J1397" t="s">
        <v>43</v>
      </c>
      <c r="K1397" t="s">
        <v>18</v>
      </c>
      <c r="L1397" t="s">
        <v>7</v>
      </c>
      <c r="M1397" t="s">
        <v>10</v>
      </c>
      <c r="N1397">
        <v>11</v>
      </c>
      <c r="O1397" s="51" t="str">
        <f t="shared" si="42"/>
        <v>SIN ANEMIA</v>
      </c>
      <c r="P1397" s="2" t="str">
        <f t="shared" si="43"/>
        <v>36 A 59</v>
      </c>
    </row>
    <row r="1398" spans="1:16" x14ac:dyDescent="0.25">
      <c r="A1398">
        <v>1444</v>
      </c>
      <c r="B1398" s="50">
        <v>45402</v>
      </c>
      <c r="C1398" t="s">
        <v>67</v>
      </c>
      <c r="D1398">
        <v>91639929</v>
      </c>
      <c r="E1398" t="s">
        <v>68</v>
      </c>
      <c r="F1398" s="50">
        <v>43812</v>
      </c>
      <c r="G1398">
        <v>20</v>
      </c>
      <c r="H1398">
        <v>106</v>
      </c>
      <c r="I1398">
        <v>52</v>
      </c>
      <c r="J1398" t="s">
        <v>43</v>
      </c>
      <c r="K1398" t="s">
        <v>18</v>
      </c>
      <c r="L1398" t="s">
        <v>7</v>
      </c>
      <c r="M1398" t="s">
        <v>10</v>
      </c>
      <c r="N1398">
        <v>12.4</v>
      </c>
      <c r="O1398" s="51" t="str">
        <f t="shared" si="42"/>
        <v>SIN ANEMIA</v>
      </c>
      <c r="P1398" s="2" t="str">
        <f t="shared" si="43"/>
        <v>36 A 59</v>
      </c>
    </row>
    <row r="1399" spans="1:16" x14ac:dyDescent="0.25">
      <c r="A1399">
        <v>1444</v>
      </c>
      <c r="B1399" s="50">
        <v>45402</v>
      </c>
      <c r="C1399" t="s">
        <v>67</v>
      </c>
      <c r="D1399">
        <v>91784673</v>
      </c>
      <c r="E1399" t="s">
        <v>68</v>
      </c>
      <c r="F1399" s="50">
        <v>43912</v>
      </c>
      <c r="G1399">
        <v>15.4</v>
      </c>
      <c r="H1399">
        <v>102</v>
      </c>
      <c r="I1399">
        <v>49</v>
      </c>
      <c r="J1399" t="s">
        <v>43</v>
      </c>
      <c r="K1399" t="s">
        <v>18</v>
      </c>
      <c r="L1399" t="s">
        <v>7</v>
      </c>
      <c r="M1399" t="s">
        <v>10</v>
      </c>
      <c r="N1399">
        <v>12</v>
      </c>
      <c r="O1399" s="51" t="str">
        <f t="shared" si="42"/>
        <v>SIN ANEMIA</v>
      </c>
      <c r="P1399" s="2" t="str">
        <f t="shared" si="43"/>
        <v>36 A 59</v>
      </c>
    </row>
    <row r="1400" spans="1:16" x14ac:dyDescent="0.25">
      <c r="A1400">
        <v>1450</v>
      </c>
      <c r="B1400" s="50">
        <v>45402</v>
      </c>
      <c r="C1400" t="s">
        <v>67</v>
      </c>
      <c r="D1400">
        <v>91801716</v>
      </c>
      <c r="E1400" t="s">
        <v>68</v>
      </c>
      <c r="F1400" s="50">
        <v>43925</v>
      </c>
      <c r="G1400">
        <v>0</v>
      </c>
      <c r="H1400">
        <v>0</v>
      </c>
      <c r="I1400">
        <v>48</v>
      </c>
      <c r="J1400" t="s">
        <v>41</v>
      </c>
      <c r="K1400" t="s">
        <v>28</v>
      </c>
      <c r="L1400" t="s">
        <v>7</v>
      </c>
      <c r="M1400" t="s">
        <v>15</v>
      </c>
      <c r="N1400">
        <v>11.8</v>
      </c>
      <c r="O1400" s="51" t="str">
        <f t="shared" si="42"/>
        <v>SIN ANEMIA</v>
      </c>
      <c r="P1400" s="2" t="str">
        <f t="shared" si="43"/>
        <v>36 A 59</v>
      </c>
    </row>
    <row r="1401" spans="1:16" x14ac:dyDescent="0.25">
      <c r="A1401">
        <v>1444</v>
      </c>
      <c r="B1401" s="50">
        <v>45402</v>
      </c>
      <c r="C1401" t="s">
        <v>67</v>
      </c>
      <c r="D1401">
        <v>91855302</v>
      </c>
      <c r="E1401" t="s">
        <v>69</v>
      </c>
      <c r="F1401" s="50">
        <v>43967</v>
      </c>
      <c r="G1401">
        <v>17.899999999999999</v>
      </c>
      <c r="H1401">
        <v>102</v>
      </c>
      <c r="I1401">
        <v>47</v>
      </c>
      <c r="J1401" t="s">
        <v>43</v>
      </c>
      <c r="K1401" t="s">
        <v>18</v>
      </c>
      <c r="L1401" t="s">
        <v>7</v>
      </c>
      <c r="M1401" t="s">
        <v>10</v>
      </c>
      <c r="N1401">
        <v>11.2</v>
      </c>
      <c r="O1401" s="51" t="str">
        <f t="shared" si="42"/>
        <v>SIN ANEMIA</v>
      </c>
      <c r="P1401" s="2" t="str">
        <f t="shared" si="43"/>
        <v>36 A 59</v>
      </c>
    </row>
    <row r="1402" spans="1:16" x14ac:dyDescent="0.25">
      <c r="A1402">
        <v>1450</v>
      </c>
      <c r="B1402" s="50">
        <v>45402</v>
      </c>
      <c r="C1402" t="s">
        <v>67</v>
      </c>
      <c r="D1402">
        <v>91964427</v>
      </c>
      <c r="E1402" t="s">
        <v>68</v>
      </c>
      <c r="F1402" s="50">
        <v>44052</v>
      </c>
      <c r="G1402">
        <v>0</v>
      </c>
      <c r="H1402">
        <v>0</v>
      </c>
      <c r="I1402">
        <v>44</v>
      </c>
      <c r="J1402" t="s">
        <v>41</v>
      </c>
      <c r="K1402" t="s">
        <v>28</v>
      </c>
      <c r="L1402" t="s">
        <v>7</v>
      </c>
      <c r="M1402" t="s">
        <v>15</v>
      </c>
      <c r="N1402">
        <v>12</v>
      </c>
      <c r="O1402" s="51" t="str">
        <f t="shared" si="42"/>
        <v>SIN ANEMIA</v>
      </c>
      <c r="P1402" s="2" t="str">
        <f t="shared" si="43"/>
        <v>36 A 59</v>
      </c>
    </row>
    <row r="1403" spans="1:16" x14ac:dyDescent="0.25">
      <c r="A1403">
        <v>1450</v>
      </c>
      <c r="B1403" s="50">
        <v>45402</v>
      </c>
      <c r="C1403" t="s">
        <v>67</v>
      </c>
      <c r="D1403">
        <v>92051653</v>
      </c>
      <c r="E1403" t="s">
        <v>69</v>
      </c>
      <c r="F1403" s="50">
        <v>44111</v>
      </c>
      <c r="G1403">
        <v>0</v>
      </c>
      <c r="H1403">
        <v>0</v>
      </c>
      <c r="I1403">
        <v>42</v>
      </c>
      <c r="J1403" t="s">
        <v>41</v>
      </c>
      <c r="K1403" t="s">
        <v>28</v>
      </c>
      <c r="L1403" t="s">
        <v>7</v>
      </c>
      <c r="M1403" t="s">
        <v>15</v>
      </c>
      <c r="N1403">
        <v>11.8</v>
      </c>
      <c r="O1403" s="51" t="str">
        <f t="shared" si="42"/>
        <v>SIN ANEMIA</v>
      </c>
      <c r="P1403" s="2" t="str">
        <f t="shared" si="43"/>
        <v>36 A 59</v>
      </c>
    </row>
    <row r="1404" spans="1:16" x14ac:dyDescent="0.25">
      <c r="A1404">
        <v>1450</v>
      </c>
      <c r="B1404" s="50">
        <v>45402</v>
      </c>
      <c r="C1404" t="s">
        <v>67</v>
      </c>
      <c r="D1404">
        <v>92069413</v>
      </c>
      <c r="E1404" t="s">
        <v>69</v>
      </c>
      <c r="F1404" s="50">
        <v>44123</v>
      </c>
      <c r="G1404">
        <v>0</v>
      </c>
      <c r="H1404">
        <v>0</v>
      </c>
      <c r="I1404">
        <v>42</v>
      </c>
      <c r="J1404" t="s">
        <v>41</v>
      </c>
      <c r="K1404" t="s">
        <v>28</v>
      </c>
      <c r="L1404" t="s">
        <v>7</v>
      </c>
      <c r="M1404" t="s">
        <v>15</v>
      </c>
      <c r="N1404">
        <v>13</v>
      </c>
      <c r="O1404" s="51" t="str">
        <f t="shared" si="42"/>
        <v>SIN ANEMIA</v>
      </c>
      <c r="P1404" s="2" t="str">
        <f t="shared" si="43"/>
        <v>36 A 59</v>
      </c>
    </row>
    <row r="1405" spans="1:16" x14ac:dyDescent="0.25">
      <c r="A1405">
        <v>1450</v>
      </c>
      <c r="B1405" s="50">
        <v>45402</v>
      </c>
      <c r="C1405" t="s">
        <v>67</v>
      </c>
      <c r="D1405">
        <v>92103191</v>
      </c>
      <c r="E1405" t="s">
        <v>68</v>
      </c>
      <c r="F1405" s="50">
        <v>44145</v>
      </c>
      <c r="G1405">
        <v>0</v>
      </c>
      <c r="H1405">
        <v>0</v>
      </c>
      <c r="I1405">
        <v>41</v>
      </c>
      <c r="J1405" t="s">
        <v>41</v>
      </c>
      <c r="K1405" t="s">
        <v>28</v>
      </c>
      <c r="L1405" t="s">
        <v>7</v>
      </c>
      <c r="M1405" t="s">
        <v>15</v>
      </c>
      <c r="N1405">
        <v>12.1</v>
      </c>
      <c r="O1405" s="51" t="str">
        <f t="shared" si="42"/>
        <v>SIN ANEMIA</v>
      </c>
      <c r="P1405" s="2" t="str">
        <f t="shared" si="43"/>
        <v>36 A 59</v>
      </c>
    </row>
    <row r="1406" spans="1:16" x14ac:dyDescent="0.25">
      <c r="A1406">
        <v>1450</v>
      </c>
      <c r="B1406" s="50">
        <v>45402</v>
      </c>
      <c r="C1406" t="s">
        <v>67</v>
      </c>
      <c r="D1406">
        <v>92113338</v>
      </c>
      <c r="E1406" t="s">
        <v>69</v>
      </c>
      <c r="F1406" s="50">
        <v>44151</v>
      </c>
      <c r="G1406">
        <v>0</v>
      </c>
      <c r="H1406">
        <v>0</v>
      </c>
      <c r="I1406">
        <v>41</v>
      </c>
      <c r="J1406" t="s">
        <v>41</v>
      </c>
      <c r="K1406" t="s">
        <v>28</v>
      </c>
      <c r="L1406" t="s">
        <v>7</v>
      </c>
      <c r="M1406" t="s">
        <v>15</v>
      </c>
      <c r="N1406">
        <v>11.3</v>
      </c>
      <c r="O1406" s="51" t="str">
        <f t="shared" si="42"/>
        <v>SIN ANEMIA</v>
      </c>
      <c r="P1406" s="2" t="str">
        <f t="shared" si="43"/>
        <v>36 A 59</v>
      </c>
    </row>
    <row r="1407" spans="1:16" x14ac:dyDescent="0.25">
      <c r="A1407">
        <v>1450</v>
      </c>
      <c r="B1407" s="50">
        <v>45402</v>
      </c>
      <c r="C1407" t="s">
        <v>67</v>
      </c>
      <c r="D1407">
        <v>92136774</v>
      </c>
      <c r="E1407" t="s">
        <v>69</v>
      </c>
      <c r="F1407" s="50">
        <v>44167</v>
      </c>
      <c r="G1407">
        <v>0</v>
      </c>
      <c r="H1407">
        <v>0</v>
      </c>
      <c r="I1407">
        <v>40</v>
      </c>
      <c r="J1407" t="s">
        <v>41</v>
      </c>
      <c r="K1407" t="s">
        <v>28</v>
      </c>
      <c r="L1407" t="s">
        <v>7</v>
      </c>
      <c r="M1407" t="s">
        <v>15</v>
      </c>
      <c r="N1407">
        <v>13</v>
      </c>
      <c r="O1407" s="51" t="str">
        <f t="shared" si="42"/>
        <v>SIN ANEMIA</v>
      </c>
      <c r="P1407" s="2" t="str">
        <f t="shared" si="43"/>
        <v>36 A 59</v>
      </c>
    </row>
    <row r="1408" spans="1:16" x14ac:dyDescent="0.25">
      <c r="A1408">
        <v>1450</v>
      </c>
      <c r="B1408" s="50">
        <v>45402</v>
      </c>
      <c r="C1408" t="s">
        <v>67</v>
      </c>
      <c r="D1408">
        <v>92169661</v>
      </c>
      <c r="E1408" t="s">
        <v>69</v>
      </c>
      <c r="F1408" s="50">
        <v>44191</v>
      </c>
      <c r="G1408">
        <v>0</v>
      </c>
      <c r="H1408">
        <v>0</v>
      </c>
      <c r="I1408">
        <v>40</v>
      </c>
      <c r="J1408" t="s">
        <v>41</v>
      </c>
      <c r="K1408" t="s">
        <v>28</v>
      </c>
      <c r="L1408" t="s">
        <v>7</v>
      </c>
      <c r="M1408" t="s">
        <v>15</v>
      </c>
      <c r="N1408">
        <v>11.2</v>
      </c>
      <c r="O1408" s="51" t="str">
        <f t="shared" si="42"/>
        <v>SIN ANEMIA</v>
      </c>
      <c r="P1408" s="2" t="str">
        <f t="shared" si="43"/>
        <v>36 A 59</v>
      </c>
    </row>
    <row r="1409" spans="1:16" x14ac:dyDescent="0.25">
      <c r="A1409">
        <v>1450</v>
      </c>
      <c r="B1409" s="50">
        <v>45402</v>
      </c>
      <c r="C1409" t="s">
        <v>67</v>
      </c>
      <c r="D1409">
        <v>92178392</v>
      </c>
      <c r="E1409" t="s">
        <v>69</v>
      </c>
      <c r="F1409" s="50">
        <v>44199</v>
      </c>
      <c r="G1409">
        <v>0</v>
      </c>
      <c r="H1409">
        <v>0</v>
      </c>
      <c r="I1409">
        <v>39</v>
      </c>
      <c r="J1409" t="s">
        <v>41</v>
      </c>
      <c r="K1409" t="s">
        <v>28</v>
      </c>
      <c r="L1409" t="s">
        <v>7</v>
      </c>
      <c r="M1409" t="s">
        <v>15</v>
      </c>
      <c r="N1409">
        <v>11</v>
      </c>
      <c r="O1409" s="51" t="str">
        <f t="shared" si="42"/>
        <v>SIN ANEMIA</v>
      </c>
      <c r="P1409" s="2" t="str">
        <f t="shared" si="43"/>
        <v>36 A 59</v>
      </c>
    </row>
    <row r="1410" spans="1:16" x14ac:dyDescent="0.25">
      <c r="A1410">
        <v>1450</v>
      </c>
      <c r="B1410" s="50">
        <v>45402</v>
      </c>
      <c r="C1410" t="s">
        <v>67</v>
      </c>
      <c r="D1410">
        <v>92209202</v>
      </c>
      <c r="E1410" t="s">
        <v>68</v>
      </c>
      <c r="F1410" s="50">
        <v>44223</v>
      </c>
      <c r="G1410">
        <v>0</v>
      </c>
      <c r="H1410">
        <v>0</v>
      </c>
      <c r="I1410">
        <v>39</v>
      </c>
      <c r="J1410" t="s">
        <v>41</v>
      </c>
      <c r="K1410" t="s">
        <v>28</v>
      </c>
      <c r="L1410" t="s">
        <v>7</v>
      </c>
      <c r="M1410" t="s">
        <v>15</v>
      </c>
      <c r="N1410">
        <v>11</v>
      </c>
      <c r="O1410" s="51" t="str">
        <f t="shared" ref="O1410:O1473" si="44">IF(AND(I1410&lt;=23,N1410&lt;7),"SEVERA", IF(AND(I1410&lt;=23,N1410&lt;=9.4),"MODERADA",IF(AND(I1410&lt;=23,N1410&lt;=10.4),"LEVE",IF(AND(I1410&lt;=23,N1410&gt;=10.5),"SIN ANEMIA",IF(AND(I1410&lt;=59,N1410&lt;7),"SEVERA",IF(AND(I1410&lt;=59,N1410&lt;=9.9),"MODERADA",IF(AND(I1410&lt;=59,N1410&lt;=10.9),"LEVE","SIN ANEMIA")))))))</f>
        <v>SIN ANEMIA</v>
      </c>
      <c r="P1410" s="2" t="str">
        <f t="shared" ref="P1410:P1473" si="45">IF(I1410&lt;=35,"6 A 35M","36 A 59")</f>
        <v>36 A 59</v>
      </c>
    </row>
    <row r="1411" spans="1:16" x14ac:dyDescent="0.25">
      <c r="A1411">
        <v>1450</v>
      </c>
      <c r="B1411" s="50">
        <v>45402</v>
      </c>
      <c r="C1411" t="s">
        <v>67</v>
      </c>
      <c r="D1411">
        <v>92289727</v>
      </c>
      <c r="E1411" t="s">
        <v>68</v>
      </c>
      <c r="F1411" s="50">
        <v>44282</v>
      </c>
      <c r="G1411">
        <v>0</v>
      </c>
      <c r="H1411">
        <v>0</v>
      </c>
      <c r="I1411">
        <v>37</v>
      </c>
      <c r="J1411" t="s">
        <v>41</v>
      </c>
      <c r="K1411" t="s">
        <v>28</v>
      </c>
      <c r="L1411" t="s">
        <v>7</v>
      </c>
      <c r="M1411" t="s">
        <v>15</v>
      </c>
      <c r="N1411">
        <v>12</v>
      </c>
      <c r="O1411" s="51" t="str">
        <f t="shared" si="44"/>
        <v>SIN ANEMIA</v>
      </c>
      <c r="P1411" s="2" t="str">
        <f t="shared" si="45"/>
        <v>36 A 59</v>
      </c>
    </row>
    <row r="1412" spans="1:16" x14ac:dyDescent="0.25">
      <c r="A1412">
        <v>1444</v>
      </c>
      <c r="B1412" s="50">
        <v>45402</v>
      </c>
      <c r="C1412" t="s">
        <v>67</v>
      </c>
      <c r="D1412">
        <v>92305909</v>
      </c>
      <c r="E1412" t="s">
        <v>69</v>
      </c>
      <c r="F1412" s="50">
        <v>44294</v>
      </c>
      <c r="G1412">
        <v>14.5</v>
      </c>
      <c r="H1412">
        <v>93.2</v>
      </c>
      <c r="I1412">
        <v>36</v>
      </c>
      <c r="J1412" t="s">
        <v>43</v>
      </c>
      <c r="K1412" t="s">
        <v>18</v>
      </c>
      <c r="L1412" t="s">
        <v>7</v>
      </c>
      <c r="M1412" t="s">
        <v>10</v>
      </c>
      <c r="N1412">
        <v>12.7</v>
      </c>
      <c r="O1412" s="51" t="str">
        <f t="shared" si="44"/>
        <v>SIN ANEMIA</v>
      </c>
      <c r="P1412" s="2" t="str">
        <f t="shared" si="45"/>
        <v>36 A 59</v>
      </c>
    </row>
    <row r="1413" spans="1:16" x14ac:dyDescent="0.25">
      <c r="A1413">
        <v>1444</v>
      </c>
      <c r="B1413" s="50">
        <v>45401</v>
      </c>
      <c r="C1413" t="s">
        <v>67</v>
      </c>
      <c r="D1413">
        <v>91696271</v>
      </c>
      <c r="E1413" t="s">
        <v>68</v>
      </c>
      <c r="F1413" s="50">
        <v>43854</v>
      </c>
      <c r="G1413">
        <v>16.7</v>
      </c>
      <c r="H1413">
        <v>100.2</v>
      </c>
      <c r="I1413">
        <v>51</v>
      </c>
      <c r="J1413" t="s">
        <v>43</v>
      </c>
      <c r="K1413" t="s">
        <v>18</v>
      </c>
      <c r="L1413" t="s">
        <v>7</v>
      </c>
      <c r="M1413" t="s">
        <v>10</v>
      </c>
      <c r="N1413">
        <v>11.8</v>
      </c>
      <c r="O1413" s="51" t="str">
        <f t="shared" si="44"/>
        <v>SIN ANEMIA</v>
      </c>
      <c r="P1413" s="2" t="str">
        <f t="shared" si="45"/>
        <v>36 A 59</v>
      </c>
    </row>
    <row r="1414" spans="1:16" x14ac:dyDescent="0.25">
      <c r="A1414">
        <v>1443</v>
      </c>
      <c r="B1414" s="50">
        <v>45400</v>
      </c>
      <c r="C1414" t="s">
        <v>67</v>
      </c>
      <c r="D1414">
        <v>92316310</v>
      </c>
      <c r="E1414" t="s">
        <v>68</v>
      </c>
      <c r="F1414" s="50">
        <v>44301</v>
      </c>
      <c r="G1414">
        <v>14.65</v>
      </c>
      <c r="H1414">
        <v>91.7</v>
      </c>
      <c r="I1414">
        <v>36</v>
      </c>
      <c r="J1414" t="s">
        <v>43</v>
      </c>
      <c r="K1414" t="s">
        <v>19</v>
      </c>
      <c r="L1414" t="s">
        <v>7</v>
      </c>
      <c r="M1414" t="s">
        <v>7</v>
      </c>
      <c r="N1414">
        <v>12</v>
      </c>
      <c r="O1414" s="51" t="str">
        <f t="shared" si="44"/>
        <v>SIN ANEMIA</v>
      </c>
      <c r="P1414" s="2" t="str">
        <f t="shared" si="45"/>
        <v>36 A 59</v>
      </c>
    </row>
    <row r="1415" spans="1:16" x14ac:dyDescent="0.25">
      <c r="A1415">
        <v>1446</v>
      </c>
      <c r="B1415" s="50">
        <v>45400</v>
      </c>
      <c r="C1415" t="s">
        <v>67</v>
      </c>
      <c r="D1415">
        <v>92320970</v>
      </c>
      <c r="E1415" t="s">
        <v>69</v>
      </c>
      <c r="F1415" s="50">
        <v>44303</v>
      </c>
      <c r="G1415">
        <v>13.3</v>
      </c>
      <c r="H1415">
        <v>89</v>
      </c>
      <c r="I1415">
        <v>36</v>
      </c>
      <c r="J1415" t="s">
        <v>41</v>
      </c>
      <c r="K1415" t="s">
        <v>22</v>
      </c>
      <c r="L1415" t="s">
        <v>7</v>
      </c>
      <c r="M1415" t="s">
        <v>17</v>
      </c>
      <c r="N1415">
        <v>11</v>
      </c>
      <c r="O1415" s="51" t="str">
        <f t="shared" si="44"/>
        <v>SIN ANEMIA</v>
      </c>
      <c r="P1415" s="2" t="str">
        <f t="shared" si="45"/>
        <v>36 A 59</v>
      </c>
    </row>
    <row r="1416" spans="1:16" x14ac:dyDescent="0.25">
      <c r="A1416">
        <v>1446</v>
      </c>
      <c r="B1416" s="50">
        <v>45400</v>
      </c>
      <c r="C1416" t="s">
        <v>67</v>
      </c>
      <c r="D1416">
        <v>92851592</v>
      </c>
      <c r="E1416" t="s">
        <v>69</v>
      </c>
      <c r="F1416" s="50">
        <v>44669</v>
      </c>
      <c r="G1416">
        <v>10.6</v>
      </c>
      <c r="H1416">
        <v>80</v>
      </c>
      <c r="I1416">
        <v>24</v>
      </c>
      <c r="J1416" t="s">
        <v>41</v>
      </c>
      <c r="K1416" t="s">
        <v>22</v>
      </c>
      <c r="L1416" t="s">
        <v>7</v>
      </c>
      <c r="M1416" t="s">
        <v>17</v>
      </c>
      <c r="N1416">
        <v>11.3</v>
      </c>
      <c r="O1416" s="51" t="str">
        <f t="shared" si="44"/>
        <v>SIN ANEMIA</v>
      </c>
      <c r="P1416" s="2" t="str">
        <f t="shared" si="45"/>
        <v>6 A 35M</v>
      </c>
    </row>
    <row r="1417" spans="1:16" x14ac:dyDescent="0.25">
      <c r="A1417">
        <v>1443</v>
      </c>
      <c r="B1417" s="50">
        <v>45400</v>
      </c>
      <c r="C1417" t="s">
        <v>67</v>
      </c>
      <c r="D1417">
        <v>93092429</v>
      </c>
      <c r="E1417" t="s">
        <v>69</v>
      </c>
      <c r="F1417" s="50">
        <v>44842</v>
      </c>
      <c r="G1417">
        <v>9.91</v>
      </c>
      <c r="H1417">
        <v>79.599999999999994</v>
      </c>
      <c r="I1417">
        <v>18</v>
      </c>
      <c r="J1417" t="s">
        <v>43</v>
      </c>
      <c r="K1417" t="s">
        <v>19</v>
      </c>
      <c r="L1417" t="s">
        <v>7</v>
      </c>
      <c r="M1417" t="s">
        <v>7</v>
      </c>
      <c r="N1417">
        <v>11.2</v>
      </c>
      <c r="O1417" s="51" t="str">
        <f t="shared" si="44"/>
        <v>SIN ANEMIA</v>
      </c>
      <c r="P1417" s="2" t="str">
        <f t="shared" si="45"/>
        <v>6 A 35M</v>
      </c>
    </row>
    <row r="1418" spans="1:16" x14ac:dyDescent="0.25">
      <c r="A1418">
        <v>1443</v>
      </c>
      <c r="B1418" s="50">
        <v>45400</v>
      </c>
      <c r="C1418" t="s">
        <v>67</v>
      </c>
      <c r="D1418">
        <v>93092437</v>
      </c>
      <c r="E1418" t="s">
        <v>69</v>
      </c>
      <c r="F1418" s="50">
        <v>44842</v>
      </c>
      <c r="G1418">
        <v>9.77</v>
      </c>
      <c r="H1418">
        <v>79.3</v>
      </c>
      <c r="I1418">
        <v>18</v>
      </c>
      <c r="J1418" t="s">
        <v>43</v>
      </c>
      <c r="K1418" t="s">
        <v>19</v>
      </c>
      <c r="L1418" t="s">
        <v>7</v>
      </c>
      <c r="M1418" t="s">
        <v>7</v>
      </c>
      <c r="N1418">
        <v>11</v>
      </c>
      <c r="O1418" s="51" t="str">
        <f t="shared" si="44"/>
        <v>SIN ANEMIA</v>
      </c>
      <c r="P1418" s="2" t="str">
        <f t="shared" si="45"/>
        <v>6 A 35M</v>
      </c>
    </row>
    <row r="1419" spans="1:16" x14ac:dyDescent="0.25">
      <c r="A1419">
        <v>1449</v>
      </c>
      <c r="B1419" s="50">
        <v>45400</v>
      </c>
      <c r="C1419" t="s">
        <v>67</v>
      </c>
      <c r="D1419">
        <v>93100722</v>
      </c>
      <c r="E1419" t="s">
        <v>69</v>
      </c>
      <c r="F1419" s="50">
        <v>44849</v>
      </c>
      <c r="G1419">
        <v>10.56</v>
      </c>
      <c r="H1419">
        <v>81.7</v>
      </c>
      <c r="I1419">
        <v>18</v>
      </c>
      <c r="J1419" t="s">
        <v>41</v>
      </c>
      <c r="K1419" t="s">
        <v>21</v>
      </c>
      <c r="L1419" t="s">
        <v>7</v>
      </c>
      <c r="M1419" t="s">
        <v>15</v>
      </c>
      <c r="N1419">
        <v>11.1</v>
      </c>
      <c r="O1419" s="51" t="str">
        <f t="shared" si="44"/>
        <v>SIN ANEMIA</v>
      </c>
      <c r="P1419" s="2" t="str">
        <f t="shared" si="45"/>
        <v>6 A 35M</v>
      </c>
    </row>
    <row r="1420" spans="1:16" x14ac:dyDescent="0.25">
      <c r="A1420">
        <v>1446</v>
      </c>
      <c r="B1420" s="50">
        <v>45400</v>
      </c>
      <c r="C1420" t="s">
        <v>67</v>
      </c>
      <c r="D1420">
        <v>93102094</v>
      </c>
      <c r="E1420" t="s">
        <v>69</v>
      </c>
      <c r="F1420" s="50">
        <v>44850</v>
      </c>
      <c r="G1420">
        <v>11</v>
      </c>
      <c r="H1420">
        <v>82.5</v>
      </c>
      <c r="I1420">
        <v>18</v>
      </c>
      <c r="J1420" t="s">
        <v>41</v>
      </c>
      <c r="K1420" t="s">
        <v>22</v>
      </c>
      <c r="L1420" t="s">
        <v>7</v>
      </c>
      <c r="M1420" t="s">
        <v>17</v>
      </c>
      <c r="N1420">
        <v>11.7</v>
      </c>
      <c r="O1420" s="51" t="str">
        <f t="shared" si="44"/>
        <v>SIN ANEMIA</v>
      </c>
      <c r="P1420" s="2" t="str">
        <f t="shared" si="45"/>
        <v>6 A 35M</v>
      </c>
    </row>
    <row r="1421" spans="1:16" x14ac:dyDescent="0.25">
      <c r="A1421">
        <v>1446</v>
      </c>
      <c r="B1421" s="50">
        <v>45400</v>
      </c>
      <c r="C1421" t="s">
        <v>67</v>
      </c>
      <c r="D1421">
        <v>93350953</v>
      </c>
      <c r="E1421" t="s">
        <v>69</v>
      </c>
      <c r="F1421" s="50">
        <v>45034</v>
      </c>
      <c r="G1421">
        <v>10.1</v>
      </c>
      <c r="H1421">
        <v>74</v>
      </c>
      <c r="I1421">
        <v>12</v>
      </c>
      <c r="J1421" t="s">
        <v>41</v>
      </c>
      <c r="K1421" t="s">
        <v>22</v>
      </c>
      <c r="L1421" t="s">
        <v>7</v>
      </c>
      <c r="M1421" t="s">
        <v>17</v>
      </c>
      <c r="N1421">
        <v>11</v>
      </c>
      <c r="O1421" s="51" t="str">
        <f t="shared" si="44"/>
        <v>SIN ANEMIA</v>
      </c>
      <c r="P1421" s="2" t="str">
        <f t="shared" si="45"/>
        <v>6 A 35M</v>
      </c>
    </row>
    <row r="1422" spans="1:16" x14ac:dyDescent="0.25">
      <c r="A1422">
        <v>1445</v>
      </c>
      <c r="B1422" s="50">
        <v>45399</v>
      </c>
      <c r="C1422" t="s">
        <v>67</v>
      </c>
      <c r="D1422">
        <v>92833738</v>
      </c>
      <c r="E1422" t="s">
        <v>69</v>
      </c>
      <c r="F1422" s="50">
        <v>44657</v>
      </c>
      <c r="G1422">
        <v>13.2</v>
      </c>
      <c r="H1422">
        <v>88.8</v>
      </c>
      <c r="I1422">
        <v>24</v>
      </c>
      <c r="J1422" t="s">
        <v>42</v>
      </c>
      <c r="K1422" t="s">
        <v>20</v>
      </c>
      <c r="L1422" t="s">
        <v>7</v>
      </c>
      <c r="M1422" t="s">
        <v>9</v>
      </c>
      <c r="N1422">
        <v>11.6</v>
      </c>
      <c r="O1422" s="51" t="str">
        <f t="shared" si="44"/>
        <v>SIN ANEMIA</v>
      </c>
      <c r="P1422" s="2" t="str">
        <f t="shared" si="45"/>
        <v>6 A 35M</v>
      </c>
    </row>
    <row r="1423" spans="1:16" x14ac:dyDescent="0.25">
      <c r="A1423">
        <v>1444</v>
      </c>
      <c r="B1423" s="50">
        <v>45398</v>
      </c>
      <c r="C1423" t="s">
        <v>67</v>
      </c>
      <c r="D1423">
        <v>92557036</v>
      </c>
      <c r="E1423" t="s">
        <v>68</v>
      </c>
      <c r="F1423" s="50">
        <v>44465</v>
      </c>
      <c r="G1423">
        <v>0</v>
      </c>
      <c r="H1423">
        <v>0</v>
      </c>
      <c r="I1423">
        <v>31</v>
      </c>
      <c r="J1423" t="s">
        <v>43</v>
      </c>
      <c r="K1423" t="s">
        <v>18</v>
      </c>
      <c r="L1423" t="s">
        <v>7</v>
      </c>
      <c r="M1423" t="s">
        <v>10</v>
      </c>
      <c r="N1423">
        <v>11</v>
      </c>
      <c r="O1423" s="51" t="str">
        <f t="shared" si="44"/>
        <v>SIN ANEMIA</v>
      </c>
      <c r="P1423" s="2" t="str">
        <f t="shared" si="45"/>
        <v>6 A 35M</v>
      </c>
    </row>
    <row r="1424" spans="1:16" x14ac:dyDescent="0.25">
      <c r="A1424">
        <v>1444</v>
      </c>
      <c r="B1424" s="50">
        <v>45398</v>
      </c>
      <c r="C1424" t="s">
        <v>67</v>
      </c>
      <c r="D1424">
        <v>92624918</v>
      </c>
      <c r="E1424" t="s">
        <v>68</v>
      </c>
      <c r="F1424" s="50">
        <v>44514</v>
      </c>
      <c r="G1424">
        <v>15.2</v>
      </c>
      <c r="H1424">
        <v>91</v>
      </c>
      <c r="I1424">
        <v>29</v>
      </c>
      <c r="J1424" t="s">
        <v>43</v>
      </c>
      <c r="K1424" t="s">
        <v>18</v>
      </c>
      <c r="L1424" t="s">
        <v>7</v>
      </c>
      <c r="M1424" t="s">
        <v>10</v>
      </c>
      <c r="N1424">
        <v>11.2</v>
      </c>
      <c r="O1424" s="51" t="str">
        <f t="shared" si="44"/>
        <v>SIN ANEMIA</v>
      </c>
      <c r="P1424" s="2" t="str">
        <f t="shared" si="45"/>
        <v>6 A 35M</v>
      </c>
    </row>
    <row r="1425" spans="1:16" x14ac:dyDescent="0.25">
      <c r="A1425">
        <v>1444</v>
      </c>
      <c r="B1425" s="50">
        <v>45398</v>
      </c>
      <c r="C1425" t="s">
        <v>67</v>
      </c>
      <c r="D1425">
        <v>92817332</v>
      </c>
      <c r="E1425" t="s">
        <v>68</v>
      </c>
      <c r="F1425" s="50">
        <v>44646</v>
      </c>
      <c r="G1425">
        <v>13</v>
      </c>
      <c r="H1425">
        <v>87.6</v>
      </c>
      <c r="I1425">
        <v>25</v>
      </c>
      <c r="J1425" t="s">
        <v>43</v>
      </c>
      <c r="K1425" t="s">
        <v>18</v>
      </c>
      <c r="L1425" t="s">
        <v>7</v>
      </c>
      <c r="M1425" t="s">
        <v>10</v>
      </c>
      <c r="N1425">
        <v>11</v>
      </c>
      <c r="O1425" s="51" t="str">
        <f t="shared" si="44"/>
        <v>SIN ANEMIA</v>
      </c>
      <c r="P1425" s="2" t="str">
        <f t="shared" si="45"/>
        <v>6 A 35M</v>
      </c>
    </row>
    <row r="1426" spans="1:16" x14ac:dyDescent="0.25">
      <c r="A1426">
        <v>1444</v>
      </c>
      <c r="B1426" s="50">
        <v>45398</v>
      </c>
      <c r="C1426" t="s">
        <v>67</v>
      </c>
      <c r="D1426">
        <v>93100553</v>
      </c>
      <c r="E1426" t="s">
        <v>69</v>
      </c>
      <c r="F1426" s="50">
        <v>44849</v>
      </c>
      <c r="G1426">
        <v>0</v>
      </c>
      <c r="H1426">
        <v>0</v>
      </c>
      <c r="I1426">
        <v>18</v>
      </c>
      <c r="J1426" t="s">
        <v>43</v>
      </c>
      <c r="K1426" t="s">
        <v>18</v>
      </c>
      <c r="L1426" t="s">
        <v>7</v>
      </c>
      <c r="M1426" t="s">
        <v>10</v>
      </c>
      <c r="N1426">
        <v>12</v>
      </c>
      <c r="O1426" s="51" t="str">
        <f t="shared" si="44"/>
        <v>SIN ANEMIA</v>
      </c>
      <c r="P1426" s="2" t="str">
        <f t="shared" si="45"/>
        <v>6 A 35M</v>
      </c>
    </row>
    <row r="1427" spans="1:16" x14ac:dyDescent="0.25">
      <c r="A1427">
        <v>1445</v>
      </c>
      <c r="B1427" s="50">
        <v>45398</v>
      </c>
      <c r="C1427" t="s">
        <v>67</v>
      </c>
      <c r="D1427">
        <v>93346096</v>
      </c>
      <c r="E1427" t="s">
        <v>69</v>
      </c>
      <c r="F1427" s="50">
        <v>45030</v>
      </c>
      <c r="G1427">
        <v>8.8800000000000008</v>
      </c>
      <c r="H1427">
        <v>73.7</v>
      </c>
      <c r="I1427">
        <v>12</v>
      </c>
      <c r="J1427" t="s">
        <v>42</v>
      </c>
      <c r="K1427" t="s">
        <v>20</v>
      </c>
      <c r="L1427" t="s">
        <v>7</v>
      </c>
      <c r="M1427" t="s">
        <v>9</v>
      </c>
      <c r="N1427">
        <v>11.4</v>
      </c>
      <c r="O1427" s="51" t="str">
        <f t="shared" si="44"/>
        <v>SIN ANEMIA</v>
      </c>
      <c r="P1427" s="2" t="str">
        <f t="shared" si="45"/>
        <v>6 A 35M</v>
      </c>
    </row>
    <row r="1428" spans="1:16" x14ac:dyDescent="0.25">
      <c r="A1428">
        <v>1444</v>
      </c>
      <c r="B1428" s="50">
        <v>45397</v>
      </c>
      <c r="C1428" t="s">
        <v>67</v>
      </c>
      <c r="D1428">
        <v>91771373</v>
      </c>
      <c r="E1428" t="s">
        <v>68</v>
      </c>
      <c r="F1428" s="50">
        <v>43902</v>
      </c>
      <c r="G1428">
        <v>18.3</v>
      </c>
      <c r="H1428">
        <v>105</v>
      </c>
      <c r="I1428">
        <v>49</v>
      </c>
      <c r="J1428" t="s">
        <v>43</v>
      </c>
      <c r="K1428" t="s">
        <v>18</v>
      </c>
      <c r="L1428" t="s">
        <v>7</v>
      </c>
      <c r="M1428" t="s">
        <v>10</v>
      </c>
      <c r="N1428">
        <v>11.5</v>
      </c>
      <c r="O1428" s="51" t="str">
        <f t="shared" si="44"/>
        <v>SIN ANEMIA</v>
      </c>
      <c r="P1428" s="2" t="str">
        <f t="shared" si="45"/>
        <v>36 A 59</v>
      </c>
    </row>
    <row r="1429" spans="1:16" x14ac:dyDescent="0.25">
      <c r="A1429">
        <v>1443</v>
      </c>
      <c r="B1429" s="50">
        <v>45397</v>
      </c>
      <c r="C1429" t="s">
        <v>67</v>
      </c>
      <c r="D1429">
        <v>92609197</v>
      </c>
      <c r="E1429" t="s">
        <v>69</v>
      </c>
      <c r="F1429" s="50">
        <v>44503</v>
      </c>
      <c r="G1429">
        <v>12.7</v>
      </c>
      <c r="H1429">
        <v>86.7</v>
      </c>
      <c r="I1429">
        <v>29</v>
      </c>
      <c r="J1429" t="s">
        <v>43</v>
      </c>
      <c r="K1429" t="s">
        <v>19</v>
      </c>
      <c r="L1429" t="s">
        <v>7</v>
      </c>
      <c r="M1429" t="s">
        <v>7</v>
      </c>
      <c r="N1429">
        <v>11.6</v>
      </c>
      <c r="O1429" s="51" t="str">
        <f t="shared" si="44"/>
        <v>SIN ANEMIA</v>
      </c>
      <c r="P1429" s="2" t="str">
        <f t="shared" si="45"/>
        <v>6 A 35M</v>
      </c>
    </row>
    <row r="1430" spans="1:16" x14ac:dyDescent="0.25">
      <c r="A1430">
        <v>1446</v>
      </c>
      <c r="B1430" s="50">
        <v>45397</v>
      </c>
      <c r="C1430" t="s">
        <v>67</v>
      </c>
      <c r="D1430">
        <v>92702119</v>
      </c>
      <c r="E1430" t="s">
        <v>69</v>
      </c>
      <c r="F1430" s="50">
        <v>44569</v>
      </c>
      <c r="G1430">
        <v>8.6</v>
      </c>
      <c r="H1430">
        <v>80.099999999999994</v>
      </c>
      <c r="I1430">
        <v>27</v>
      </c>
      <c r="J1430" t="s">
        <v>41</v>
      </c>
      <c r="K1430" t="s">
        <v>22</v>
      </c>
      <c r="L1430" t="s">
        <v>7</v>
      </c>
      <c r="M1430" t="s">
        <v>17</v>
      </c>
      <c r="N1430">
        <v>13.9</v>
      </c>
      <c r="O1430" s="51" t="str">
        <f t="shared" si="44"/>
        <v>SIN ANEMIA</v>
      </c>
      <c r="P1430" s="2" t="str">
        <f t="shared" si="45"/>
        <v>6 A 35M</v>
      </c>
    </row>
    <row r="1431" spans="1:16" x14ac:dyDescent="0.25">
      <c r="A1431">
        <v>1444</v>
      </c>
      <c r="B1431" s="50">
        <v>45397</v>
      </c>
      <c r="C1431" t="s">
        <v>67</v>
      </c>
      <c r="D1431">
        <v>93343706</v>
      </c>
      <c r="E1431" t="s">
        <v>69</v>
      </c>
      <c r="F1431" s="50">
        <v>45029</v>
      </c>
      <c r="G1431">
        <v>9.6999999999999993</v>
      </c>
      <c r="H1431">
        <v>76</v>
      </c>
      <c r="I1431">
        <v>12</v>
      </c>
      <c r="J1431" t="s">
        <v>43</v>
      </c>
      <c r="K1431" t="s">
        <v>18</v>
      </c>
      <c r="L1431" t="s">
        <v>7</v>
      </c>
      <c r="M1431" t="s">
        <v>10</v>
      </c>
      <c r="N1431">
        <v>11.5</v>
      </c>
      <c r="O1431" s="51" t="str">
        <f t="shared" si="44"/>
        <v>SIN ANEMIA</v>
      </c>
      <c r="P1431" s="2" t="str">
        <f t="shared" si="45"/>
        <v>6 A 35M</v>
      </c>
    </row>
    <row r="1432" spans="1:16" x14ac:dyDescent="0.25">
      <c r="A1432">
        <v>1444</v>
      </c>
      <c r="B1432" s="50">
        <v>45397</v>
      </c>
      <c r="C1432" t="s">
        <v>67</v>
      </c>
      <c r="D1432">
        <v>93358409</v>
      </c>
      <c r="E1432" t="s">
        <v>69</v>
      </c>
      <c r="F1432" s="50">
        <v>45026</v>
      </c>
      <c r="G1432">
        <v>8.92</v>
      </c>
      <c r="H1432">
        <v>72.8</v>
      </c>
      <c r="I1432">
        <v>12</v>
      </c>
      <c r="J1432" t="s">
        <v>43</v>
      </c>
      <c r="K1432" t="s">
        <v>18</v>
      </c>
      <c r="L1432" t="s">
        <v>7</v>
      </c>
      <c r="M1432" t="s">
        <v>10</v>
      </c>
      <c r="N1432">
        <v>9.9</v>
      </c>
      <c r="O1432" s="51" t="str">
        <f t="shared" si="44"/>
        <v>LEVE</v>
      </c>
      <c r="P1432" s="2" t="str">
        <f t="shared" si="45"/>
        <v>6 A 35M</v>
      </c>
    </row>
    <row r="1433" spans="1:16" x14ac:dyDescent="0.25">
      <c r="A1433">
        <v>1444</v>
      </c>
      <c r="B1433" s="50">
        <v>45396</v>
      </c>
      <c r="C1433" t="s">
        <v>67</v>
      </c>
      <c r="D1433">
        <v>92727634</v>
      </c>
      <c r="E1433" t="s">
        <v>68</v>
      </c>
      <c r="F1433" s="50">
        <v>44587</v>
      </c>
      <c r="G1433">
        <v>15.5</v>
      </c>
      <c r="H1433">
        <v>90.3</v>
      </c>
      <c r="I1433">
        <v>27</v>
      </c>
      <c r="J1433" t="s">
        <v>43</v>
      </c>
      <c r="K1433" t="s">
        <v>18</v>
      </c>
      <c r="L1433" t="s">
        <v>7</v>
      </c>
      <c r="M1433" t="s">
        <v>10</v>
      </c>
      <c r="N1433">
        <v>12.2</v>
      </c>
      <c r="O1433" s="51" t="str">
        <f t="shared" si="44"/>
        <v>SIN ANEMIA</v>
      </c>
      <c r="P1433" s="2" t="str">
        <f t="shared" si="45"/>
        <v>6 A 35M</v>
      </c>
    </row>
    <row r="1434" spans="1:16" x14ac:dyDescent="0.25">
      <c r="A1434">
        <v>1444</v>
      </c>
      <c r="B1434" s="50">
        <v>45396</v>
      </c>
      <c r="C1434" t="s">
        <v>67</v>
      </c>
      <c r="D1434">
        <v>93002903</v>
      </c>
      <c r="E1434" t="s">
        <v>68</v>
      </c>
      <c r="F1434" s="50">
        <v>44776</v>
      </c>
      <c r="G1434">
        <v>13</v>
      </c>
      <c r="H1434">
        <v>79.2</v>
      </c>
      <c r="I1434">
        <v>20</v>
      </c>
      <c r="J1434" t="s">
        <v>43</v>
      </c>
      <c r="K1434" t="s">
        <v>18</v>
      </c>
      <c r="L1434" t="s">
        <v>7</v>
      </c>
      <c r="M1434" t="s">
        <v>10</v>
      </c>
      <c r="N1434">
        <v>10.6</v>
      </c>
      <c r="O1434" s="51" t="str">
        <f t="shared" si="44"/>
        <v>SIN ANEMIA</v>
      </c>
      <c r="P1434" s="2" t="str">
        <f t="shared" si="45"/>
        <v>6 A 35M</v>
      </c>
    </row>
    <row r="1435" spans="1:16" x14ac:dyDescent="0.25">
      <c r="A1435">
        <v>1443</v>
      </c>
      <c r="B1435" s="50">
        <v>45396</v>
      </c>
      <c r="C1435" t="s">
        <v>67</v>
      </c>
      <c r="D1435">
        <v>93094713</v>
      </c>
      <c r="E1435" t="s">
        <v>69</v>
      </c>
      <c r="F1435" s="50">
        <v>44844</v>
      </c>
      <c r="G1435">
        <v>11.9</v>
      </c>
      <c r="H1435">
        <v>78.900000000000006</v>
      </c>
      <c r="I1435">
        <v>18</v>
      </c>
      <c r="J1435" t="s">
        <v>43</v>
      </c>
      <c r="K1435" t="s">
        <v>19</v>
      </c>
      <c r="L1435" t="s">
        <v>7</v>
      </c>
      <c r="M1435" t="s">
        <v>7</v>
      </c>
      <c r="N1435">
        <v>10.6</v>
      </c>
      <c r="O1435" s="51" t="str">
        <f t="shared" si="44"/>
        <v>SIN ANEMIA</v>
      </c>
      <c r="P1435" s="2" t="str">
        <f t="shared" si="45"/>
        <v>6 A 35M</v>
      </c>
    </row>
    <row r="1436" spans="1:16" x14ac:dyDescent="0.25">
      <c r="A1436">
        <v>1445</v>
      </c>
      <c r="B1436" s="50">
        <v>45396</v>
      </c>
      <c r="C1436" t="s">
        <v>67</v>
      </c>
      <c r="D1436">
        <v>93332361</v>
      </c>
      <c r="E1436" t="s">
        <v>69</v>
      </c>
      <c r="F1436" s="50">
        <v>45020</v>
      </c>
      <c r="G1436">
        <v>10.9</v>
      </c>
      <c r="H1436">
        <v>75.099999999999994</v>
      </c>
      <c r="I1436">
        <v>12</v>
      </c>
      <c r="J1436" t="s">
        <v>42</v>
      </c>
      <c r="K1436" t="s">
        <v>20</v>
      </c>
      <c r="L1436" t="s">
        <v>7</v>
      </c>
      <c r="M1436" t="s">
        <v>9</v>
      </c>
      <c r="N1436">
        <v>9.6</v>
      </c>
      <c r="O1436" s="51" t="str">
        <f t="shared" si="44"/>
        <v>LEVE</v>
      </c>
      <c r="P1436" s="2" t="str">
        <f t="shared" si="45"/>
        <v>6 A 35M</v>
      </c>
    </row>
    <row r="1437" spans="1:16" x14ac:dyDescent="0.25">
      <c r="A1437">
        <v>1443</v>
      </c>
      <c r="B1437" s="50">
        <v>45396</v>
      </c>
      <c r="C1437" t="s">
        <v>67</v>
      </c>
      <c r="D1437">
        <v>93578157</v>
      </c>
      <c r="E1437" t="s">
        <v>68</v>
      </c>
      <c r="F1437" s="50">
        <v>45213</v>
      </c>
      <c r="G1437">
        <v>7.5</v>
      </c>
      <c r="H1437">
        <v>68.2</v>
      </c>
      <c r="I1437">
        <v>6</v>
      </c>
      <c r="J1437" t="s">
        <v>43</v>
      </c>
      <c r="K1437" t="s">
        <v>19</v>
      </c>
      <c r="L1437" t="s">
        <v>7</v>
      </c>
      <c r="M1437" t="s">
        <v>7</v>
      </c>
      <c r="N1437">
        <v>12.5</v>
      </c>
      <c r="O1437" s="51" t="str">
        <f t="shared" si="44"/>
        <v>SIN ANEMIA</v>
      </c>
      <c r="P1437" s="2" t="str">
        <f t="shared" si="45"/>
        <v>6 A 35M</v>
      </c>
    </row>
    <row r="1438" spans="1:16" x14ac:dyDescent="0.25">
      <c r="A1438">
        <v>1446</v>
      </c>
      <c r="B1438" s="50">
        <v>45395</v>
      </c>
      <c r="C1438" t="s">
        <v>67</v>
      </c>
      <c r="D1438">
        <v>92566591</v>
      </c>
      <c r="E1438" t="s">
        <v>69</v>
      </c>
      <c r="F1438" s="50">
        <v>44472</v>
      </c>
      <c r="G1438">
        <v>13.9</v>
      </c>
      <c r="H1438">
        <v>89.3</v>
      </c>
      <c r="I1438">
        <v>30</v>
      </c>
      <c r="J1438" t="s">
        <v>41</v>
      </c>
      <c r="K1438" t="s">
        <v>22</v>
      </c>
      <c r="L1438" t="s">
        <v>7</v>
      </c>
      <c r="M1438" t="s">
        <v>17</v>
      </c>
      <c r="N1438">
        <v>10.9</v>
      </c>
      <c r="O1438" s="51" t="str">
        <f t="shared" si="44"/>
        <v>LEVE</v>
      </c>
      <c r="P1438" s="2" t="str">
        <f t="shared" si="45"/>
        <v>6 A 35M</v>
      </c>
    </row>
    <row r="1439" spans="1:16" x14ac:dyDescent="0.25">
      <c r="A1439">
        <v>1444</v>
      </c>
      <c r="B1439" s="50">
        <v>45395</v>
      </c>
      <c r="C1439" t="s">
        <v>67</v>
      </c>
      <c r="D1439">
        <v>92824157</v>
      </c>
      <c r="E1439" t="s">
        <v>69</v>
      </c>
      <c r="F1439" s="50">
        <v>44650</v>
      </c>
      <c r="G1439">
        <v>12.8</v>
      </c>
      <c r="H1439">
        <v>88.2</v>
      </c>
      <c r="I1439">
        <v>25</v>
      </c>
      <c r="J1439" t="s">
        <v>43</v>
      </c>
      <c r="K1439" t="s">
        <v>18</v>
      </c>
      <c r="L1439" t="s">
        <v>7</v>
      </c>
      <c r="M1439" t="s">
        <v>10</v>
      </c>
      <c r="N1439">
        <v>11.8</v>
      </c>
      <c r="O1439" s="51" t="str">
        <f t="shared" si="44"/>
        <v>SIN ANEMIA</v>
      </c>
      <c r="P1439" s="2" t="str">
        <f t="shared" si="45"/>
        <v>6 A 35M</v>
      </c>
    </row>
    <row r="1440" spans="1:16" x14ac:dyDescent="0.25">
      <c r="A1440">
        <v>1445</v>
      </c>
      <c r="B1440" s="50">
        <v>45395</v>
      </c>
      <c r="C1440" t="s">
        <v>67</v>
      </c>
      <c r="D1440">
        <v>93577751</v>
      </c>
      <c r="E1440" t="s">
        <v>69</v>
      </c>
      <c r="F1440" s="50">
        <v>45212</v>
      </c>
      <c r="G1440">
        <v>8.2200000000000006</v>
      </c>
      <c r="H1440">
        <v>67.3</v>
      </c>
      <c r="I1440">
        <v>6</v>
      </c>
      <c r="J1440" t="s">
        <v>42</v>
      </c>
      <c r="K1440" t="s">
        <v>20</v>
      </c>
      <c r="L1440" t="s">
        <v>7</v>
      </c>
      <c r="M1440" t="s">
        <v>9</v>
      </c>
      <c r="N1440">
        <v>11.2</v>
      </c>
      <c r="O1440" s="51" t="str">
        <f t="shared" si="44"/>
        <v>SIN ANEMIA</v>
      </c>
      <c r="P1440" s="2" t="str">
        <f t="shared" si="45"/>
        <v>6 A 35M</v>
      </c>
    </row>
    <row r="1441" spans="1:16" x14ac:dyDescent="0.25">
      <c r="A1441">
        <v>1448</v>
      </c>
      <c r="B1441" s="50">
        <v>45395</v>
      </c>
      <c r="C1441" t="s">
        <v>77</v>
      </c>
      <c r="D1441" t="s">
        <v>78</v>
      </c>
      <c r="E1441" t="s">
        <v>69</v>
      </c>
      <c r="F1441" s="50">
        <v>45189</v>
      </c>
      <c r="G1441">
        <v>7.1</v>
      </c>
      <c r="H1441">
        <v>64.900000000000006</v>
      </c>
      <c r="I1441">
        <v>7</v>
      </c>
      <c r="J1441" t="s">
        <v>43</v>
      </c>
      <c r="K1441" t="s">
        <v>23</v>
      </c>
      <c r="L1441" t="s">
        <v>7</v>
      </c>
      <c r="M1441" t="s">
        <v>70</v>
      </c>
      <c r="N1441">
        <v>11</v>
      </c>
      <c r="O1441" s="51" t="str">
        <f t="shared" si="44"/>
        <v>SIN ANEMIA</v>
      </c>
      <c r="P1441" s="2" t="str">
        <f t="shared" si="45"/>
        <v>6 A 35M</v>
      </c>
    </row>
    <row r="1442" spans="1:16" x14ac:dyDescent="0.25">
      <c r="A1442">
        <v>1444</v>
      </c>
      <c r="B1442" s="50">
        <v>45394</v>
      </c>
      <c r="C1442" t="s">
        <v>67</v>
      </c>
      <c r="D1442">
        <v>91796250</v>
      </c>
      <c r="E1442" t="s">
        <v>68</v>
      </c>
      <c r="F1442" s="50">
        <v>43921</v>
      </c>
      <c r="G1442">
        <v>19.5</v>
      </c>
      <c r="H1442">
        <v>107.6</v>
      </c>
      <c r="I1442">
        <v>49</v>
      </c>
      <c r="J1442" t="s">
        <v>43</v>
      </c>
      <c r="K1442" t="s">
        <v>18</v>
      </c>
      <c r="L1442" t="s">
        <v>7</v>
      </c>
      <c r="M1442" t="s">
        <v>10</v>
      </c>
      <c r="N1442">
        <v>12.2</v>
      </c>
      <c r="O1442" s="51" t="str">
        <f t="shared" si="44"/>
        <v>SIN ANEMIA</v>
      </c>
      <c r="P1442" s="2" t="str">
        <f t="shared" si="45"/>
        <v>36 A 59</v>
      </c>
    </row>
    <row r="1443" spans="1:16" x14ac:dyDescent="0.25">
      <c r="A1443">
        <v>1445</v>
      </c>
      <c r="B1443" s="50">
        <v>45394</v>
      </c>
      <c r="C1443" t="s">
        <v>67</v>
      </c>
      <c r="D1443">
        <v>92310273</v>
      </c>
      <c r="E1443" t="s">
        <v>68</v>
      </c>
      <c r="F1443" s="50">
        <v>44296</v>
      </c>
      <c r="G1443">
        <v>17</v>
      </c>
      <c r="H1443">
        <v>94</v>
      </c>
      <c r="I1443">
        <v>36</v>
      </c>
      <c r="J1443" t="s">
        <v>42</v>
      </c>
      <c r="K1443" t="s">
        <v>20</v>
      </c>
      <c r="L1443" t="s">
        <v>7</v>
      </c>
      <c r="M1443" t="s">
        <v>9</v>
      </c>
      <c r="N1443">
        <v>11.8</v>
      </c>
      <c r="O1443" s="51" t="str">
        <f t="shared" si="44"/>
        <v>SIN ANEMIA</v>
      </c>
      <c r="P1443" s="2" t="str">
        <f t="shared" si="45"/>
        <v>36 A 59</v>
      </c>
    </row>
    <row r="1444" spans="1:16" x14ac:dyDescent="0.25">
      <c r="A1444">
        <v>1444</v>
      </c>
      <c r="B1444" s="50">
        <v>45393</v>
      </c>
      <c r="C1444" t="s">
        <v>67</v>
      </c>
      <c r="D1444">
        <v>91361452</v>
      </c>
      <c r="E1444" t="s">
        <v>69</v>
      </c>
      <c r="F1444" s="50">
        <v>43599</v>
      </c>
      <c r="G1444">
        <v>0</v>
      </c>
      <c r="H1444">
        <v>0</v>
      </c>
      <c r="I1444">
        <v>59</v>
      </c>
      <c r="J1444" t="s">
        <v>43</v>
      </c>
      <c r="K1444" t="s">
        <v>18</v>
      </c>
      <c r="L1444" t="s">
        <v>7</v>
      </c>
      <c r="M1444" t="s">
        <v>10</v>
      </c>
      <c r="N1444">
        <v>11.8</v>
      </c>
      <c r="O1444" s="51" t="str">
        <f t="shared" si="44"/>
        <v>SIN ANEMIA</v>
      </c>
      <c r="P1444" s="2" t="str">
        <f t="shared" si="45"/>
        <v>36 A 59</v>
      </c>
    </row>
    <row r="1445" spans="1:16" x14ac:dyDescent="0.25">
      <c r="A1445">
        <v>1444</v>
      </c>
      <c r="B1445" s="50">
        <v>45393</v>
      </c>
      <c r="C1445" t="s">
        <v>67</v>
      </c>
      <c r="D1445">
        <v>91441754</v>
      </c>
      <c r="E1445" t="s">
        <v>68</v>
      </c>
      <c r="F1445" s="50">
        <v>43679</v>
      </c>
      <c r="G1445">
        <v>16.899999999999999</v>
      </c>
      <c r="H1445">
        <v>102</v>
      </c>
      <c r="I1445">
        <v>56</v>
      </c>
      <c r="J1445" t="s">
        <v>43</v>
      </c>
      <c r="K1445" t="s">
        <v>18</v>
      </c>
      <c r="L1445" t="s">
        <v>7</v>
      </c>
      <c r="M1445" t="s">
        <v>10</v>
      </c>
      <c r="N1445">
        <v>11.6</v>
      </c>
      <c r="O1445" s="51" t="str">
        <f t="shared" si="44"/>
        <v>SIN ANEMIA</v>
      </c>
      <c r="P1445" s="2" t="str">
        <f t="shared" si="45"/>
        <v>36 A 59</v>
      </c>
    </row>
    <row r="1446" spans="1:16" x14ac:dyDescent="0.25">
      <c r="A1446">
        <v>1444</v>
      </c>
      <c r="B1446" s="50">
        <v>45393</v>
      </c>
      <c r="C1446" t="s">
        <v>67</v>
      </c>
      <c r="D1446">
        <v>91491363</v>
      </c>
      <c r="E1446" t="s">
        <v>69</v>
      </c>
      <c r="F1446" s="50">
        <v>43713</v>
      </c>
      <c r="G1446">
        <v>16.399999999999999</v>
      </c>
      <c r="H1446">
        <v>104</v>
      </c>
      <c r="I1446">
        <v>55</v>
      </c>
      <c r="J1446" t="s">
        <v>43</v>
      </c>
      <c r="K1446" t="s">
        <v>18</v>
      </c>
      <c r="L1446" t="s">
        <v>7</v>
      </c>
      <c r="M1446" t="s">
        <v>10</v>
      </c>
      <c r="N1446">
        <v>12.5</v>
      </c>
      <c r="O1446" s="51" t="str">
        <f t="shared" si="44"/>
        <v>SIN ANEMIA</v>
      </c>
      <c r="P1446" s="2" t="str">
        <f t="shared" si="45"/>
        <v>36 A 59</v>
      </c>
    </row>
    <row r="1447" spans="1:16" x14ac:dyDescent="0.25">
      <c r="A1447">
        <v>1444</v>
      </c>
      <c r="B1447" s="50">
        <v>45393</v>
      </c>
      <c r="C1447" t="s">
        <v>67</v>
      </c>
      <c r="D1447">
        <v>91568903</v>
      </c>
      <c r="E1447" t="s">
        <v>69</v>
      </c>
      <c r="F1447" s="50">
        <v>43763</v>
      </c>
      <c r="G1447">
        <v>20</v>
      </c>
      <c r="H1447">
        <v>103</v>
      </c>
      <c r="I1447">
        <v>54</v>
      </c>
      <c r="J1447" t="s">
        <v>43</v>
      </c>
      <c r="K1447" t="s">
        <v>18</v>
      </c>
      <c r="L1447" t="s">
        <v>7</v>
      </c>
      <c r="M1447" t="s">
        <v>10</v>
      </c>
      <c r="N1447">
        <v>13.6</v>
      </c>
      <c r="O1447" s="51" t="str">
        <f t="shared" si="44"/>
        <v>SIN ANEMIA</v>
      </c>
      <c r="P1447" s="2" t="str">
        <f t="shared" si="45"/>
        <v>36 A 59</v>
      </c>
    </row>
    <row r="1448" spans="1:16" x14ac:dyDescent="0.25">
      <c r="A1448">
        <v>1444</v>
      </c>
      <c r="B1448" s="50">
        <v>45393</v>
      </c>
      <c r="C1448" t="s">
        <v>67</v>
      </c>
      <c r="D1448">
        <v>91650816</v>
      </c>
      <c r="E1448" t="s">
        <v>69</v>
      </c>
      <c r="F1448" s="50">
        <v>43823</v>
      </c>
      <c r="G1448">
        <v>14.8</v>
      </c>
      <c r="H1448">
        <v>102</v>
      </c>
      <c r="I1448">
        <v>52</v>
      </c>
      <c r="J1448" t="s">
        <v>43</v>
      </c>
      <c r="K1448" t="s">
        <v>18</v>
      </c>
      <c r="L1448" t="s">
        <v>7</v>
      </c>
      <c r="M1448" t="s">
        <v>10</v>
      </c>
      <c r="N1448">
        <v>11.2</v>
      </c>
      <c r="O1448" s="51" t="str">
        <f t="shared" si="44"/>
        <v>SIN ANEMIA</v>
      </c>
      <c r="P1448" s="2" t="str">
        <f t="shared" si="45"/>
        <v>36 A 59</v>
      </c>
    </row>
    <row r="1449" spans="1:16" x14ac:dyDescent="0.25">
      <c r="A1449">
        <v>1444</v>
      </c>
      <c r="B1449" s="50">
        <v>45393</v>
      </c>
      <c r="C1449" t="s">
        <v>67</v>
      </c>
      <c r="D1449">
        <v>91726910</v>
      </c>
      <c r="E1449" t="s">
        <v>69</v>
      </c>
      <c r="F1449" s="50">
        <v>43873</v>
      </c>
      <c r="G1449">
        <v>13.5</v>
      </c>
      <c r="H1449">
        <v>97.5</v>
      </c>
      <c r="I1449">
        <v>50</v>
      </c>
      <c r="J1449" t="s">
        <v>43</v>
      </c>
      <c r="K1449" t="s">
        <v>18</v>
      </c>
      <c r="L1449" t="s">
        <v>7</v>
      </c>
      <c r="M1449" t="s">
        <v>10</v>
      </c>
      <c r="N1449">
        <v>11.2</v>
      </c>
      <c r="O1449" s="51" t="str">
        <f t="shared" si="44"/>
        <v>SIN ANEMIA</v>
      </c>
      <c r="P1449" s="2" t="str">
        <f t="shared" si="45"/>
        <v>36 A 59</v>
      </c>
    </row>
    <row r="1450" spans="1:16" x14ac:dyDescent="0.25">
      <c r="A1450">
        <v>1444</v>
      </c>
      <c r="B1450" s="50">
        <v>45393</v>
      </c>
      <c r="C1450" t="s">
        <v>67</v>
      </c>
      <c r="D1450">
        <v>91905695</v>
      </c>
      <c r="E1450" t="s">
        <v>69</v>
      </c>
      <c r="F1450" s="50">
        <v>44007</v>
      </c>
      <c r="G1450">
        <v>18.3</v>
      </c>
      <c r="H1450">
        <v>105</v>
      </c>
      <c r="I1450">
        <v>46</v>
      </c>
      <c r="J1450" t="s">
        <v>43</v>
      </c>
      <c r="K1450" t="s">
        <v>18</v>
      </c>
      <c r="L1450" t="s">
        <v>7</v>
      </c>
      <c r="M1450" t="s">
        <v>10</v>
      </c>
      <c r="N1450">
        <v>12</v>
      </c>
      <c r="O1450" s="51" t="str">
        <f t="shared" si="44"/>
        <v>SIN ANEMIA</v>
      </c>
      <c r="P1450" s="2" t="str">
        <f t="shared" si="45"/>
        <v>36 A 59</v>
      </c>
    </row>
    <row r="1451" spans="1:16" x14ac:dyDescent="0.25">
      <c r="A1451">
        <v>1444</v>
      </c>
      <c r="B1451" s="50">
        <v>45393</v>
      </c>
      <c r="C1451" t="s">
        <v>67</v>
      </c>
      <c r="D1451">
        <v>91935654</v>
      </c>
      <c r="E1451" t="s">
        <v>68</v>
      </c>
      <c r="F1451" s="50">
        <v>44030</v>
      </c>
      <c r="G1451">
        <v>16.7</v>
      </c>
      <c r="H1451">
        <v>102</v>
      </c>
      <c r="I1451">
        <v>45</v>
      </c>
      <c r="J1451" t="s">
        <v>43</v>
      </c>
      <c r="K1451" t="s">
        <v>18</v>
      </c>
      <c r="L1451" t="s">
        <v>7</v>
      </c>
      <c r="M1451" t="s">
        <v>10</v>
      </c>
      <c r="N1451">
        <v>13.6</v>
      </c>
      <c r="O1451" s="51" t="str">
        <f t="shared" si="44"/>
        <v>SIN ANEMIA</v>
      </c>
      <c r="P1451" s="2" t="str">
        <f t="shared" si="45"/>
        <v>36 A 59</v>
      </c>
    </row>
    <row r="1452" spans="1:16" x14ac:dyDescent="0.25">
      <c r="A1452">
        <v>1444</v>
      </c>
      <c r="B1452" s="50">
        <v>45393</v>
      </c>
      <c r="C1452" t="s">
        <v>67</v>
      </c>
      <c r="D1452">
        <v>92274149</v>
      </c>
      <c r="E1452" t="s">
        <v>69</v>
      </c>
      <c r="F1452" s="50">
        <v>44271</v>
      </c>
      <c r="G1452">
        <v>17.600000000000001</v>
      </c>
      <c r="H1452">
        <v>101</v>
      </c>
      <c r="I1452">
        <v>37</v>
      </c>
      <c r="J1452" t="s">
        <v>43</v>
      </c>
      <c r="K1452" t="s">
        <v>18</v>
      </c>
      <c r="L1452" t="s">
        <v>7</v>
      </c>
      <c r="M1452" t="s">
        <v>10</v>
      </c>
      <c r="N1452">
        <v>11.2</v>
      </c>
      <c r="O1452" s="51" t="str">
        <f t="shared" si="44"/>
        <v>SIN ANEMIA</v>
      </c>
      <c r="P1452" s="2" t="str">
        <f t="shared" si="45"/>
        <v>36 A 59</v>
      </c>
    </row>
    <row r="1453" spans="1:16" x14ac:dyDescent="0.25">
      <c r="A1453">
        <v>1445</v>
      </c>
      <c r="B1453" s="50">
        <v>45393</v>
      </c>
      <c r="C1453" t="s">
        <v>67</v>
      </c>
      <c r="D1453">
        <v>92304343</v>
      </c>
      <c r="E1453" t="s">
        <v>69</v>
      </c>
      <c r="F1453" s="50">
        <v>44293</v>
      </c>
      <c r="G1453">
        <v>15.9</v>
      </c>
      <c r="H1453">
        <v>94</v>
      </c>
      <c r="I1453">
        <v>36</v>
      </c>
      <c r="J1453" t="s">
        <v>42</v>
      </c>
      <c r="K1453" t="s">
        <v>20</v>
      </c>
      <c r="L1453" t="s">
        <v>7</v>
      </c>
      <c r="M1453" t="s">
        <v>9</v>
      </c>
      <c r="N1453">
        <v>12</v>
      </c>
      <c r="O1453" s="51" t="str">
        <f t="shared" si="44"/>
        <v>SIN ANEMIA</v>
      </c>
      <c r="P1453" s="2" t="str">
        <f t="shared" si="45"/>
        <v>36 A 59</v>
      </c>
    </row>
    <row r="1454" spans="1:16" x14ac:dyDescent="0.25">
      <c r="A1454">
        <v>1445</v>
      </c>
      <c r="B1454" s="50">
        <v>45393</v>
      </c>
      <c r="C1454" t="s">
        <v>67</v>
      </c>
      <c r="D1454">
        <v>93257553</v>
      </c>
      <c r="E1454" t="s">
        <v>68</v>
      </c>
      <c r="F1454" s="50">
        <v>44940</v>
      </c>
      <c r="G1454">
        <v>12.4</v>
      </c>
      <c r="H1454">
        <v>85</v>
      </c>
      <c r="I1454">
        <v>15</v>
      </c>
      <c r="J1454" t="s">
        <v>42</v>
      </c>
      <c r="K1454" t="s">
        <v>20</v>
      </c>
      <c r="L1454" t="s">
        <v>7</v>
      </c>
      <c r="M1454" t="s">
        <v>9</v>
      </c>
      <c r="N1454">
        <v>10.3</v>
      </c>
      <c r="O1454" s="51" t="str">
        <f t="shared" si="44"/>
        <v>LEVE</v>
      </c>
      <c r="P1454" s="2" t="str">
        <f t="shared" si="45"/>
        <v>6 A 35M</v>
      </c>
    </row>
    <row r="1455" spans="1:16" x14ac:dyDescent="0.25">
      <c r="A1455">
        <v>1444</v>
      </c>
      <c r="B1455" s="50">
        <v>45393</v>
      </c>
      <c r="C1455" t="s">
        <v>67</v>
      </c>
      <c r="D1455">
        <v>93339501</v>
      </c>
      <c r="E1455" t="s">
        <v>69</v>
      </c>
      <c r="F1455" s="50">
        <v>45026</v>
      </c>
      <c r="G1455">
        <v>12.8</v>
      </c>
      <c r="H1455">
        <v>81.3</v>
      </c>
      <c r="I1455">
        <v>12</v>
      </c>
      <c r="J1455" t="s">
        <v>43</v>
      </c>
      <c r="K1455" t="s">
        <v>18</v>
      </c>
      <c r="L1455" t="s">
        <v>7</v>
      </c>
      <c r="M1455" t="s">
        <v>10</v>
      </c>
      <c r="N1455">
        <v>11.3</v>
      </c>
      <c r="O1455" s="51" t="str">
        <f t="shared" si="44"/>
        <v>SIN ANEMIA</v>
      </c>
      <c r="P1455" s="2" t="str">
        <f t="shared" si="45"/>
        <v>6 A 35M</v>
      </c>
    </row>
    <row r="1456" spans="1:16" x14ac:dyDescent="0.25">
      <c r="A1456">
        <v>1448</v>
      </c>
      <c r="B1456" s="50">
        <v>45392</v>
      </c>
      <c r="C1456" t="s">
        <v>67</v>
      </c>
      <c r="D1456">
        <v>91690340</v>
      </c>
      <c r="E1456" t="s">
        <v>68</v>
      </c>
      <c r="F1456" s="50">
        <v>43850</v>
      </c>
      <c r="G1456">
        <v>17.5</v>
      </c>
      <c r="H1456">
        <v>103.7</v>
      </c>
      <c r="I1456">
        <v>51</v>
      </c>
      <c r="J1456" t="s">
        <v>43</v>
      </c>
      <c r="K1456" t="s">
        <v>23</v>
      </c>
      <c r="L1456" t="s">
        <v>7</v>
      </c>
      <c r="M1456" t="s">
        <v>70</v>
      </c>
      <c r="N1456">
        <v>10.8</v>
      </c>
      <c r="O1456" s="51" t="str">
        <f t="shared" si="44"/>
        <v>LEVE</v>
      </c>
      <c r="P1456" s="2" t="str">
        <f t="shared" si="45"/>
        <v>36 A 59</v>
      </c>
    </row>
    <row r="1457" spans="1:16" x14ac:dyDescent="0.25">
      <c r="A1457">
        <v>1444</v>
      </c>
      <c r="B1457" s="50">
        <v>45392</v>
      </c>
      <c r="C1457" t="s">
        <v>67</v>
      </c>
      <c r="D1457">
        <v>92566156</v>
      </c>
      <c r="E1457" t="s">
        <v>69</v>
      </c>
      <c r="F1457" s="50">
        <v>44472</v>
      </c>
      <c r="G1457">
        <v>13.8</v>
      </c>
      <c r="H1457">
        <v>90</v>
      </c>
      <c r="I1457">
        <v>30</v>
      </c>
      <c r="J1457" t="s">
        <v>43</v>
      </c>
      <c r="K1457" t="s">
        <v>18</v>
      </c>
      <c r="L1457" t="s">
        <v>7</v>
      </c>
      <c r="M1457" t="s">
        <v>10</v>
      </c>
      <c r="N1457">
        <v>11.6</v>
      </c>
      <c r="O1457" s="51" t="str">
        <f t="shared" si="44"/>
        <v>SIN ANEMIA</v>
      </c>
      <c r="P1457" s="2" t="str">
        <f t="shared" si="45"/>
        <v>6 A 35M</v>
      </c>
    </row>
    <row r="1458" spans="1:16" x14ac:dyDescent="0.25">
      <c r="A1458">
        <v>1445</v>
      </c>
      <c r="B1458" s="50">
        <v>45392</v>
      </c>
      <c r="C1458" t="s">
        <v>67</v>
      </c>
      <c r="D1458">
        <v>93254162</v>
      </c>
      <c r="E1458" t="s">
        <v>68</v>
      </c>
      <c r="F1458" s="50">
        <v>44965</v>
      </c>
      <c r="G1458">
        <v>11.3</v>
      </c>
      <c r="H1458">
        <v>83.9</v>
      </c>
      <c r="I1458">
        <v>14</v>
      </c>
      <c r="J1458" t="s">
        <v>42</v>
      </c>
      <c r="K1458" t="s">
        <v>20</v>
      </c>
      <c r="L1458" t="s">
        <v>7</v>
      </c>
      <c r="M1458" t="s">
        <v>9</v>
      </c>
      <c r="N1458">
        <v>11</v>
      </c>
      <c r="O1458" s="51" t="str">
        <f t="shared" si="44"/>
        <v>SIN ANEMIA</v>
      </c>
      <c r="P1458" s="2" t="str">
        <f t="shared" si="45"/>
        <v>6 A 35M</v>
      </c>
    </row>
    <row r="1459" spans="1:16" x14ac:dyDescent="0.25">
      <c r="A1459">
        <v>1443</v>
      </c>
      <c r="B1459" s="50">
        <v>45392</v>
      </c>
      <c r="C1459" t="s">
        <v>67</v>
      </c>
      <c r="D1459">
        <v>93330901</v>
      </c>
      <c r="E1459" t="s">
        <v>69</v>
      </c>
      <c r="F1459" s="50">
        <v>45019</v>
      </c>
      <c r="G1459">
        <v>9.1999999999999993</v>
      </c>
      <c r="H1459">
        <v>75.3</v>
      </c>
      <c r="I1459">
        <v>12</v>
      </c>
      <c r="J1459" t="s">
        <v>43</v>
      </c>
      <c r="K1459" t="s">
        <v>19</v>
      </c>
      <c r="L1459" t="s">
        <v>7</v>
      </c>
      <c r="M1459" t="s">
        <v>7</v>
      </c>
      <c r="N1459">
        <v>11</v>
      </c>
      <c r="O1459" s="51" t="str">
        <f t="shared" si="44"/>
        <v>SIN ANEMIA</v>
      </c>
      <c r="P1459" s="2" t="str">
        <f t="shared" si="45"/>
        <v>6 A 35M</v>
      </c>
    </row>
    <row r="1460" spans="1:16" x14ac:dyDescent="0.25">
      <c r="A1460">
        <v>1444</v>
      </c>
      <c r="B1460" s="50">
        <v>45391</v>
      </c>
      <c r="C1460" t="s">
        <v>67</v>
      </c>
      <c r="D1460">
        <v>92297641</v>
      </c>
      <c r="E1460" t="s">
        <v>69</v>
      </c>
      <c r="F1460" s="50">
        <v>44287</v>
      </c>
      <c r="G1460">
        <v>13.8</v>
      </c>
      <c r="H1460">
        <v>98</v>
      </c>
      <c r="I1460">
        <v>36</v>
      </c>
      <c r="J1460" t="s">
        <v>43</v>
      </c>
      <c r="K1460" t="s">
        <v>18</v>
      </c>
      <c r="L1460" t="s">
        <v>7</v>
      </c>
      <c r="M1460" t="s">
        <v>10</v>
      </c>
      <c r="N1460">
        <v>11.55</v>
      </c>
      <c r="O1460" s="51" t="str">
        <f t="shared" si="44"/>
        <v>SIN ANEMIA</v>
      </c>
      <c r="P1460" s="2" t="str">
        <f t="shared" si="45"/>
        <v>36 A 59</v>
      </c>
    </row>
    <row r="1461" spans="1:16" x14ac:dyDescent="0.25">
      <c r="A1461">
        <v>1443</v>
      </c>
      <c r="B1461" s="50">
        <v>45391</v>
      </c>
      <c r="C1461" t="s">
        <v>67</v>
      </c>
      <c r="D1461">
        <v>92308004</v>
      </c>
      <c r="E1461" t="s">
        <v>69</v>
      </c>
      <c r="F1461" s="50">
        <v>44295</v>
      </c>
      <c r="G1461">
        <v>13.4</v>
      </c>
      <c r="H1461">
        <v>88.8</v>
      </c>
      <c r="I1461">
        <v>36</v>
      </c>
      <c r="J1461" t="s">
        <v>43</v>
      </c>
      <c r="K1461" t="s">
        <v>19</v>
      </c>
      <c r="L1461" t="s">
        <v>7</v>
      </c>
      <c r="M1461" t="s">
        <v>7</v>
      </c>
      <c r="N1461">
        <v>11.5</v>
      </c>
      <c r="O1461" s="51" t="str">
        <f t="shared" si="44"/>
        <v>SIN ANEMIA</v>
      </c>
      <c r="P1461" s="2" t="str">
        <f t="shared" si="45"/>
        <v>36 A 59</v>
      </c>
    </row>
    <row r="1462" spans="1:16" x14ac:dyDescent="0.25">
      <c r="A1462">
        <v>1448</v>
      </c>
      <c r="B1462" s="50">
        <v>45391</v>
      </c>
      <c r="C1462" t="s">
        <v>67</v>
      </c>
      <c r="D1462">
        <v>92702666</v>
      </c>
      <c r="E1462" t="s">
        <v>68</v>
      </c>
      <c r="F1462" s="50">
        <v>44570</v>
      </c>
      <c r="G1462">
        <v>11.6</v>
      </c>
      <c r="H1462">
        <v>80.900000000000006</v>
      </c>
      <c r="I1462">
        <v>27</v>
      </c>
      <c r="J1462" t="s">
        <v>43</v>
      </c>
      <c r="K1462" t="s">
        <v>23</v>
      </c>
      <c r="L1462" t="s">
        <v>7</v>
      </c>
      <c r="M1462" t="s">
        <v>70</v>
      </c>
      <c r="N1462">
        <v>11.4</v>
      </c>
      <c r="O1462" s="51" t="str">
        <f t="shared" si="44"/>
        <v>SIN ANEMIA</v>
      </c>
      <c r="P1462" s="2" t="str">
        <f t="shared" si="45"/>
        <v>6 A 35M</v>
      </c>
    </row>
    <row r="1463" spans="1:16" x14ac:dyDescent="0.25">
      <c r="A1463">
        <v>1444</v>
      </c>
      <c r="B1463" s="50">
        <v>45390</v>
      </c>
      <c r="C1463" t="s">
        <v>67</v>
      </c>
      <c r="D1463">
        <v>92081101</v>
      </c>
      <c r="E1463" t="s">
        <v>68</v>
      </c>
      <c r="F1463" s="50">
        <v>44131</v>
      </c>
      <c r="G1463">
        <v>16</v>
      </c>
      <c r="H1463">
        <v>95.1</v>
      </c>
      <c r="I1463">
        <v>42</v>
      </c>
      <c r="J1463" t="s">
        <v>43</v>
      </c>
      <c r="K1463" t="s">
        <v>18</v>
      </c>
      <c r="L1463" t="s">
        <v>7</v>
      </c>
      <c r="M1463" t="s">
        <v>10</v>
      </c>
      <c r="N1463">
        <v>11</v>
      </c>
      <c r="O1463" s="51" t="str">
        <f t="shared" si="44"/>
        <v>SIN ANEMIA</v>
      </c>
      <c r="P1463" s="2" t="str">
        <f t="shared" si="45"/>
        <v>36 A 59</v>
      </c>
    </row>
    <row r="1464" spans="1:16" x14ac:dyDescent="0.25">
      <c r="A1464">
        <v>1444</v>
      </c>
      <c r="B1464" s="50">
        <v>45390</v>
      </c>
      <c r="C1464" t="s">
        <v>67</v>
      </c>
      <c r="D1464">
        <v>92746883</v>
      </c>
      <c r="E1464" t="s">
        <v>69</v>
      </c>
      <c r="F1464" s="50">
        <v>44600</v>
      </c>
      <c r="G1464">
        <v>11.2</v>
      </c>
      <c r="H1464">
        <v>88.6</v>
      </c>
      <c r="I1464">
        <v>26</v>
      </c>
      <c r="J1464" t="s">
        <v>43</v>
      </c>
      <c r="K1464" t="s">
        <v>18</v>
      </c>
      <c r="L1464" t="s">
        <v>7</v>
      </c>
      <c r="M1464" t="s">
        <v>10</v>
      </c>
      <c r="N1464">
        <v>11</v>
      </c>
      <c r="O1464" s="51" t="str">
        <f t="shared" si="44"/>
        <v>SIN ANEMIA</v>
      </c>
      <c r="P1464" s="2" t="str">
        <f t="shared" si="45"/>
        <v>6 A 35M</v>
      </c>
    </row>
    <row r="1465" spans="1:16" x14ac:dyDescent="0.25">
      <c r="A1465">
        <v>1444</v>
      </c>
      <c r="B1465" s="50">
        <v>45390</v>
      </c>
      <c r="C1465" t="s">
        <v>67</v>
      </c>
      <c r="D1465">
        <v>92829142</v>
      </c>
      <c r="E1465" t="s">
        <v>69</v>
      </c>
      <c r="F1465" s="50">
        <v>44652</v>
      </c>
      <c r="G1465">
        <v>9.86</v>
      </c>
      <c r="H1465">
        <v>81</v>
      </c>
      <c r="I1465">
        <v>24</v>
      </c>
      <c r="J1465" t="s">
        <v>43</v>
      </c>
      <c r="K1465" t="s">
        <v>18</v>
      </c>
      <c r="L1465" t="s">
        <v>7</v>
      </c>
      <c r="M1465" t="s">
        <v>10</v>
      </c>
      <c r="N1465">
        <v>11</v>
      </c>
      <c r="O1465" s="51" t="str">
        <f t="shared" si="44"/>
        <v>SIN ANEMIA</v>
      </c>
      <c r="P1465" s="2" t="str">
        <f t="shared" si="45"/>
        <v>6 A 35M</v>
      </c>
    </row>
    <row r="1466" spans="1:16" x14ac:dyDescent="0.25">
      <c r="A1466">
        <v>1446</v>
      </c>
      <c r="B1466" s="50">
        <v>45390</v>
      </c>
      <c r="C1466" t="s">
        <v>67</v>
      </c>
      <c r="D1466">
        <v>92836274</v>
      </c>
      <c r="E1466" t="s">
        <v>68</v>
      </c>
      <c r="F1466" s="50">
        <v>44658</v>
      </c>
      <c r="G1466">
        <v>12</v>
      </c>
      <c r="H1466">
        <v>85.5</v>
      </c>
      <c r="I1466">
        <v>24</v>
      </c>
      <c r="J1466" t="s">
        <v>41</v>
      </c>
      <c r="K1466" t="s">
        <v>22</v>
      </c>
      <c r="L1466" t="s">
        <v>7</v>
      </c>
      <c r="M1466" t="s">
        <v>17</v>
      </c>
      <c r="N1466">
        <v>11.5</v>
      </c>
      <c r="O1466" s="51" t="str">
        <f t="shared" si="44"/>
        <v>SIN ANEMIA</v>
      </c>
      <c r="P1466" s="2" t="str">
        <f t="shared" si="45"/>
        <v>6 A 35M</v>
      </c>
    </row>
    <row r="1467" spans="1:16" x14ac:dyDescent="0.25">
      <c r="A1467">
        <v>1444</v>
      </c>
      <c r="B1467" s="50">
        <v>45390</v>
      </c>
      <c r="C1467" t="s">
        <v>67</v>
      </c>
      <c r="D1467">
        <v>93233809</v>
      </c>
      <c r="E1467" t="s">
        <v>68</v>
      </c>
      <c r="F1467" s="50">
        <v>44950</v>
      </c>
      <c r="G1467">
        <v>10.7</v>
      </c>
      <c r="H1467">
        <v>73.5</v>
      </c>
      <c r="I1467">
        <v>15</v>
      </c>
      <c r="J1467" t="s">
        <v>43</v>
      </c>
      <c r="K1467" t="s">
        <v>18</v>
      </c>
      <c r="L1467" t="s">
        <v>7</v>
      </c>
      <c r="M1467" t="s">
        <v>10</v>
      </c>
      <c r="N1467">
        <v>12.7</v>
      </c>
      <c r="O1467" s="51" t="str">
        <f t="shared" si="44"/>
        <v>SIN ANEMIA</v>
      </c>
      <c r="P1467" s="2" t="str">
        <f t="shared" si="45"/>
        <v>6 A 35M</v>
      </c>
    </row>
    <row r="1468" spans="1:16" x14ac:dyDescent="0.25">
      <c r="A1468">
        <v>1447</v>
      </c>
      <c r="B1468" s="50">
        <v>45389</v>
      </c>
      <c r="C1468" t="s">
        <v>67</v>
      </c>
      <c r="D1468">
        <v>93339799</v>
      </c>
      <c r="E1468" t="s">
        <v>68</v>
      </c>
      <c r="F1468" s="50">
        <v>45023</v>
      </c>
      <c r="G1468">
        <v>8.6999999999999993</v>
      </c>
      <c r="H1468">
        <v>76.099999999999994</v>
      </c>
      <c r="I1468">
        <v>12</v>
      </c>
      <c r="J1468" t="s">
        <v>43</v>
      </c>
      <c r="K1468" t="s">
        <v>24</v>
      </c>
      <c r="L1468" t="s">
        <v>7</v>
      </c>
      <c r="M1468" t="s">
        <v>10</v>
      </c>
      <c r="N1468">
        <v>12</v>
      </c>
      <c r="O1468" s="51" t="str">
        <f t="shared" si="44"/>
        <v>SIN ANEMIA</v>
      </c>
      <c r="P1468" s="2" t="str">
        <f t="shared" si="45"/>
        <v>6 A 35M</v>
      </c>
    </row>
    <row r="1469" spans="1:16" x14ac:dyDescent="0.25">
      <c r="A1469">
        <v>1444</v>
      </c>
      <c r="B1469" s="50">
        <v>45388</v>
      </c>
      <c r="C1469" t="s">
        <v>67</v>
      </c>
      <c r="D1469">
        <v>92280427</v>
      </c>
      <c r="E1469" t="s">
        <v>68</v>
      </c>
      <c r="F1469" s="50">
        <v>44276</v>
      </c>
      <c r="G1469">
        <v>14.1</v>
      </c>
      <c r="H1469">
        <v>93.5</v>
      </c>
      <c r="I1469">
        <v>37</v>
      </c>
      <c r="J1469" t="s">
        <v>43</v>
      </c>
      <c r="K1469" t="s">
        <v>18</v>
      </c>
      <c r="L1469" t="s">
        <v>7</v>
      </c>
      <c r="M1469" t="s">
        <v>10</v>
      </c>
      <c r="N1469">
        <v>11.5</v>
      </c>
      <c r="O1469" s="51" t="str">
        <f t="shared" si="44"/>
        <v>SIN ANEMIA</v>
      </c>
      <c r="P1469" s="2" t="str">
        <f t="shared" si="45"/>
        <v>36 A 59</v>
      </c>
    </row>
    <row r="1470" spans="1:16" x14ac:dyDescent="0.25">
      <c r="A1470">
        <v>1443</v>
      </c>
      <c r="B1470" s="50">
        <v>45388</v>
      </c>
      <c r="C1470" t="s">
        <v>67</v>
      </c>
      <c r="D1470">
        <v>93566312</v>
      </c>
      <c r="E1470" t="s">
        <v>68</v>
      </c>
      <c r="F1470" s="50">
        <v>45203</v>
      </c>
      <c r="G1470">
        <v>9.5</v>
      </c>
      <c r="H1470">
        <v>68.5</v>
      </c>
      <c r="I1470">
        <v>6</v>
      </c>
      <c r="J1470" t="s">
        <v>43</v>
      </c>
      <c r="K1470" t="s">
        <v>19</v>
      </c>
      <c r="L1470" t="s">
        <v>7</v>
      </c>
      <c r="M1470" t="s">
        <v>7</v>
      </c>
      <c r="N1470">
        <v>11.3</v>
      </c>
      <c r="O1470" s="51" t="str">
        <f t="shared" si="44"/>
        <v>SIN ANEMIA</v>
      </c>
      <c r="P1470" s="2" t="str">
        <f t="shared" si="45"/>
        <v>6 A 35M</v>
      </c>
    </row>
    <row r="1471" spans="1:16" x14ac:dyDescent="0.25">
      <c r="A1471">
        <v>1445</v>
      </c>
      <c r="B1471" s="50">
        <v>45387</v>
      </c>
      <c r="C1471" t="s">
        <v>67</v>
      </c>
      <c r="D1471">
        <v>91789267</v>
      </c>
      <c r="E1471" t="s">
        <v>69</v>
      </c>
      <c r="F1471" s="50">
        <v>43915</v>
      </c>
      <c r="G1471">
        <v>14.9</v>
      </c>
      <c r="H1471">
        <v>99.1</v>
      </c>
      <c r="I1471">
        <v>49</v>
      </c>
      <c r="J1471" t="s">
        <v>42</v>
      </c>
      <c r="K1471" t="s">
        <v>20</v>
      </c>
      <c r="L1471" t="s">
        <v>7</v>
      </c>
      <c r="M1471" t="s">
        <v>9</v>
      </c>
      <c r="N1471">
        <v>11.3</v>
      </c>
      <c r="O1471" s="51" t="str">
        <f t="shared" si="44"/>
        <v>SIN ANEMIA</v>
      </c>
      <c r="P1471" s="2" t="str">
        <f t="shared" si="45"/>
        <v>36 A 59</v>
      </c>
    </row>
    <row r="1472" spans="1:16" x14ac:dyDescent="0.25">
      <c r="A1472">
        <v>1445</v>
      </c>
      <c r="B1472" s="50">
        <v>45387</v>
      </c>
      <c r="C1472" t="s">
        <v>67</v>
      </c>
      <c r="D1472">
        <v>92296543</v>
      </c>
      <c r="E1472" t="s">
        <v>68</v>
      </c>
      <c r="F1472" s="50">
        <v>44287</v>
      </c>
      <c r="G1472">
        <v>21.1</v>
      </c>
      <c r="H1472">
        <v>101</v>
      </c>
      <c r="I1472">
        <v>36</v>
      </c>
      <c r="J1472" t="s">
        <v>42</v>
      </c>
      <c r="K1472" t="s">
        <v>20</v>
      </c>
      <c r="L1472" t="s">
        <v>7</v>
      </c>
      <c r="M1472" t="s">
        <v>9</v>
      </c>
      <c r="N1472">
        <v>11.9</v>
      </c>
      <c r="O1472" s="51" t="str">
        <f t="shared" si="44"/>
        <v>SIN ANEMIA</v>
      </c>
      <c r="P1472" s="2" t="str">
        <f t="shared" si="45"/>
        <v>36 A 59</v>
      </c>
    </row>
    <row r="1473" spans="1:16" x14ac:dyDescent="0.25">
      <c r="A1473">
        <v>1444</v>
      </c>
      <c r="B1473" s="50">
        <v>45387</v>
      </c>
      <c r="C1473" t="s">
        <v>67</v>
      </c>
      <c r="D1473">
        <v>92660606</v>
      </c>
      <c r="E1473" t="s">
        <v>68</v>
      </c>
      <c r="F1473" s="50">
        <v>44539</v>
      </c>
      <c r="G1473">
        <v>13.95</v>
      </c>
      <c r="H1473">
        <v>86</v>
      </c>
      <c r="I1473">
        <v>28</v>
      </c>
      <c r="J1473" t="s">
        <v>43</v>
      </c>
      <c r="K1473" t="s">
        <v>18</v>
      </c>
      <c r="L1473" t="s">
        <v>7</v>
      </c>
      <c r="M1473" t="s">
        <v>10</v>
      </c>
      <c r="N1473">
        <v>12.3</v>
      </c>
      <c r="O1473" s="51" t="str">
        <f t="shared" si="44"/>
        <v>SIN ANEMIA</v>
      </c>
      <c r="P1473" s="2" t="str">
        <f t="shared" si="45"/>
        <v>6 A 35M</v>
      </c>
    </row>
    <row r="1474" spans="1:16" x14ac:dyDescent="0.25">
      <c r="A1474">
        <v>1444</v>
      </c>
      <c r="B1474" s="50">
        <v>45387</v>
      </c>
      <c r="C1474" t="s">
        <v>67</v>
      </c>
      <c r="D1474">
        <v>92741188</v>
      </c>
      <c r="E1474" t="s">
        <v>69</v>
      </c>
      <c r="F1474" s="50">
        <v>44595</v>
      </c>
      <c r="G1474">
        <v>12.9</v>
      </c>
      <c r="H1474">
        <v>86.2</v>
      </c>
      <c r="I1474">
        <v>26</v>
      </c>
      <c r="J1474" t="s">
        <v>43</v>
      </c>
      <c r="K1474" t="s">
        <v>18</v>
      </c>
      <c r="L1474" t="s">
        <v>7</v>
      </c>
      <c r="M1474" t="s">
        <v>10</v>
      </c>
      <c r="N1474">
        <v>11.2</v>
      </c>
      <c r="O1474" s="51" t="str">
        <f t="shared" ref="O1474:O1537" si="46">IF(AND(I1474&lt;=23,N1474&lt;7),"SEVERA", IF(AND(I1474&lt;=23,N1474&lt;=9.4),"MODERADA",IF(AND(I1474&lt;=23,N1474&lt;=10.4),"LEVE",IF(AND(I1474&lt;=23,N1474&gt;=10.5),"SIN ANEMIA",IF(AND(I1474&lt;=59,N1474&lt;7),"SEVERA",IF(AND(I1474&lt;=59,N1474&lt;=9.9),"MODERADA",IF(AND(I1474&lt;=59,N1474&lt;=10.9),"LEVE","SIN ANEMIA")))))))</f>
        <v>SIN ANEMIA</v>
      </c>
      <c r="P1474" s="2" t="str">
        <f t="shared" ref="P1474:P1537" si="47">IF(I1474&lt;=35,"6 A 35M","36 A 59")</f>
        <v>6 A 35M</v>
      </c>
    </row>
    <row r="1475" spans="1:16" x14ac:dyDescent="0.25">
      <c r="A1475">
        <v>1444</v>
      </c>
      <c r="B1475" s="50">
        <v>45387</v>
      </c>
      <c r="C1475" t="s">
        <v>67</v>
      </c>
      <c r="D1475">
        <v>93044008</v>
      </c>
      <c r="E1475" t="s">
        <v>69</v>
      </c>
      <c r="F1475" s="50">
        <v>44806</v>
      </c>
      <c r="G1475">
        <v>12.8</v>
      </c>
      <c r="H1475">
        <v>85</v>
      </c>
      <c r="I1475">
        <v>19</v>
      </c>
      <c r="J1475" t="s">
        <v>43</v>
      </c>
      <c r="K1475" t="s">
        <v>18</v>
      </c>
      <c r="L1475" t="s">
        <v>7</v>
      </c>
      <c r="M1475" t="s">
        <v>10</v>
      </c>
      <c r="N1475">
        <v>12.4</v>
      </c>
      <c r="O1475" s="51" t="str">
        <f t="shared" si="46"/>
        <v>SIN ANEMIA</v>
      </c>
      <c r="P1475" s="2" t="str">
        <f t="shared" si="47"/>
        <v>6 A 35M</v>
      </c>
    </row>
    <row r="1476" spans="1:16" x14ac:dyDescent="0.25">
      <c r="A1476">
        <v>1443</v>
      </c>
      <c r="B1476" s="50">
        <v>45387</v>
      </c>
      <c r="C1476" t="s">
        <v>67</v>
      </c>
      <c r="D1476">
        <v>93085108</v>
      </c>
      <c r="E1476" t="s">
        <v>68</v>
      </c>
      <c r="F1476" s="50">
        <v>44837</v>
      </c>
      <c r="G1476">
        <v>0</v>
      </c>
      <c r="H1476">
        <v>0</v>
      </c>
      <c r="I1476">
        <v>18</v>
      </c>
      <c r="J1476" t="s">
        <v>43</v>
      </c>
      <c r="K1476" t="s">
        <v>19</v>
      </c>
      <c r="L1476" t="s">
        <v>7</v>
      </c>
      <c r="M1476" t="s">
        <v>7</v>
      </c>
      <c r="N1476">
        <v>11</v>
      </c>
      <c r="O1476" s="51" t="str">
        <f t="shared" si="46"/>
        <v>SIN ANEMIA</v>
      </c>
      <c r="P1476" s="2" t="str">
        <f t="shared" si="47"/>
        <v>6 A 35M</v>
      </c>
    </row>
    <row r="1477" spans="1:16" x14ac:dyDescent="0.25">
      <c r="A1477">
        <v>1444</v>
      </c>
      <c r="B1477" s="50">
        <v>45387</v>
      </c>
      <c r="C1477" t="s">
        <v>67</v>
      </c>
      <c r="D1477">
        <v>93085923</v>
      </c>
      <c r="E1477" t="s">
        <v>69</v>
      </c>
      <c r="F1477" s="50">
        <v>44837</v>
      </c>
      <c r="G1477">
        <v>13.9</v>
      </c>
      <c r="H1477">
        <v>81</v>
      </c>
      <c r="I1477">
        <v>18</v>
      </c>
      <c r="J1477" t="s">
        <v>43</v>
      </c>
      <c r="K1477" t="s">
        <v>18</v>
      </c>
      <c r="L1477" t="s">
        <v>7</v>
      </c>
      <c r="M1477" t="s">
        <v>10</v>
      </c>
      <c r="N1477">
        <v>12</v>
      </c>
      <c r="O1477" s="51" t="str">
        <f t="shared" si="46"/>
        <v>SIN ANEMIA</v>
      </c>
      <c r="P1477" s="2" t="str">
        <f t="shared" si="47"/>
        <v>6 A 35M</v>
      </c>
    </row>
    <row r="1478" spans="1:16" x14ac:dyDescent="0.25">
      <c r="A1478">
        <v>1447</v>
      </c>
      <c r="B1478" s="50">
        <v>45387</v>
      </c>
      <c r="C1478" t="s">
        <v>67</v>
      </c>
      <c r="D1478">
        <v>93334192</v>
      </c>
      <c r="E1478" t="s">
        <v>68</v>
      </c>
      <c r="F1478" s="50">
        <v>45021</v>
      </c>
      <c r="G1478">
        <v>11.3</v>
      </c>
      <c r="H1478">
        <v>77.099999999999994</v>
      </c>
      <c r="I1478">
        <v>12</v>
      </c>
      <c r="J1478" t="s">
        <v>43</v>
      </c>
      <c r="K1478" t="s">
        <v>24</v>
      </c>
      <c r="L1478" t="s">
        <v>7</v>
      </c>
      <c r="M1478" t="s">
        <v>10</v>
      </c>
      <c r="N1478">
        <v>11.6</v>
      </c>
      <c r="O1478" s="51" t="str">
        <f t="shared" si="46"/>
        <v>SIN ANEMIA</v>
      </c>
      <c r="P1478" s="2" t="str">
        <f t="shared" si="47"/>
        <v>6 A 35M</v>
      </c>
    </row>
    <row r="1479" spans="1:16" x14ac:dyDescent="0.25">
      <c r="A1479">
        <v>1443</v>
      </c>
      <c r="B1479" s="50">
        <v>45386</v>
      </c>
      <c r="C1479" t="s">
        <v>67</v>
      </c>
      <c r="D1479">
        <v>91779799</v>
      </c>
      <c r="E1479" t="s">
        <v>69</v>
      </c>
      <c r="F1479" s="50">
        <v>43908</v>
      </c>
      <c r="G1479">
        <v>8.4</v>
      </c>
      <c r="H1479">
        <v>101.1</v>
      </c>
      <c r="I1479">
        <v>49</v>
      </c>
      <c r="J1479" t="s">
        <v>43</v>
      </c>
      <c r="K1479" t="s">
        <v>19</v>
      </c>
      <c r="L1479" t="s">
        <v>7</v>
      </c>
      <c r="M1479" t="s">
        <v>7</v>
      </c>
      <c r="N1479">
        <v>12</v>
      </c>
      <c r="O1479" s="51" t="str">
        <f t="shared" si="46"/>
        <v>SIN ANEMIA</v>
      </c>
      <c r="P1479" s="2" t="str">
        <f t="shared" si="47"/>
        <v>36 A 59</v>
      </c>
    </row>
    <row r="1480" spans="1:16" x14ac:dyDescent="0.25">
      <c r="A1480">
        <v>1446</v>
      </c>
      <c r="B1480" s="50">
        <v>45386</v>
      </c>
      <c r="C1480" t="s">
        <v>67</v>
      </c>
      <c r="D1480">
        <v>93181047</v>
      </c>
      <c r="E1480" t="s">
        <v>68</v>
      </c>
      <c r="F1480" s="50">
        <v>44898</v>
      </c>
      <c r="G1480">
        <v>11.3</v>
      </c>
      <c r="H1480">
        <v>82.2</v>
      </c>
      <c r="I1480">
        <v>16</v>
      </c>
      <c r="J1480" t="s">
        <v>41</v>
      </c>
      <c r="K1480" t="s">
        <v>22</v>
      </c>
      <c r="L1480" t="s">
        <v>7</v>
      </c>
      <c r="M1480" t="s">
        <v>17</v>
      </c>
      <c r="N1480">
        <v>11.6</v>
      </c>
      <c r="O1480" s="51" t="str">
        <f t="shared" si="46"/>
        <v>SIN ANEMIA</v>
      </c>
      <c r="P1480" s="2" t="str">
        <f t="shared" si="47"/>
        <v>6 A 35M</v>
      </c>
    </row>
    <row r="1481" spans="1:16" x14ac:dyDescent="0.25">
      <c r="A1481">
        <v>1445</v>
      </c>
      <c r="B1481" s="50">
        <v>45386</v>
      </c>
      <c r="C1481" t="s">
        <v>67</v>
      </c>
      <c r="D1481">
        <v>93326063</v>
      </c>
      <c r="E1481" t="s">
        <v>69</v>
      </c>
      <c r="F1481" s="50">
        <v>45015</v>
      </c>
      <c r="G1481">
        <v>9.39</v>
      </c>
      <c r="H1481">
        <v>74.3</v>
      </c>
      <c r="I1481">
        <v>13</v>
      </c>
      <c r="J1481" t="s">
        <v>42</v>
      </c>
      <c r="K1481" t="s">
        <v>20</v>
      </c>
      <c r="L1481" t="s">
        <v>7</v>
      </c>
      <c r="M1481" t="s">
        <v>9</v>
      </c>
      <c r="N1481">
        <v>11.3</v>
      </c>
      <c r="O1481" s="51" t="str">
        <f t="shared" si="46"/>
        <v>SIN ANEMIA</v>
      </c>
      <c r="P1481" s="2" t="str">
        <f t="shared" si="47"/>
        <v>6 A 35M</v>
      </c>
    </row>
    <row r="1482" spans="1:16" x14ac:dyDescent="0.25">
      <c r="A1482">
        <v>1443</v>
      </c>
      <c r="B1482" s="50">
        <v>45386</v>
      </c>
      <c r="C1482" t="s">
        <v>67</v>
      </c>
      <c r="D1482">
        <v>93566318</v>
      </c>
      <c r="E1482" t="s">
        <v>69</v>
      </c>
      <c r="F1482" s="50">
        <v>45203</v>
      </c>
      <c r="G1482">
        <v>11.53</v>
      </c>
      <c r="H1482">
        <v>69.400000000000006</v>
      </c>
      <c r="I1482">
        <v>6</v>
      </c>
      <c r="J1482" t="s">
        <v>43</v>
      </c>
      <c r="K1482" t="s">
        <v>19</v>
      </c>
      <c r="L1482" t="s">
        <v>7</v>
      </c>
      <c r="M1482" t="s">
        <v>7</v>
      </c>
      <c r="N1482">
        <v>11.4</v>
      </c>
      <c r="O1482" s="51" t="str">
        <f t="shared" si="46"/>
        <v>SIN ANEMIA</v>
      </c>
      <c r="P1482" s="2" t="str">
        <f t="shared" si="47"/>
        <v>6 A 35M</v>
      </c>
    </row>
    <row r="1483" spans="1:16" x14ac:dyDescent="0.25">
      <c r="A1483">
        <v>1448</v>
      </c>
      <c r="B1483" s="50">
        <v>45385</v>
      </c>
      <c r="C1483" t="s">
        <v>67</v>
      </c>
      <c r="D1483">
        <v>91757643</v>
      </c>
      <c r="E1483" t="s">
        <v>69</v>
      </c>
      <c r="F1483" s="50">
        <v>43894</v>
      </c>
      <c r="G1483">
        <v>14.8</v>
      </c>
      <c r="H1483">
        <v>100.7</v>
      </c>
      <c r="I1483">
        <v>49</v>
      </c>
      <c r="J1483" t="s">
        <v>43</v>
      </c>
      <c r="K1483" t="s">
        <v>23</v>
      </c>
      <c r="L1483" t="s">
        <v>7</v>
      </c>
      <c r="M1483" t="s">
        <v>70</v>
      </c>
      <c r="N1483">
        <v>11.4</v>
      </c>
      <c r="O1483" s="51" t="str">
        <f t="shared" si="46"/>
        <v>SIN ANEMIA</v>
      </c>
      <c r="P1483" s="2" t="str">
        <f t="shared" si="47"/>
        <v>36 A 59</v>
      </c>
    </row>
    <row r="1484" spans="1:16" x14ac:dyDescent="0.25">
      <c r="A1484">
        <v>1443</v>
      </c>
      <c r="B1484" s="50">
        <v>45385</v>
      </c>
      <c r="C1484" t="s">
        <v>67</v>
      </c>
      <c r="D1484">
        <v>91792605</v>
      </c>
      <c r="E1484" t="s">
        <v>69</v>
      </c>
      <c r="F1484" s="50">
        <v>43918</v>
      </c>
      <c r="G1484">
        <v>18.8</v>
      </c>
      <c r="H1484">
        <v>98.5</v>
      </c>
      <c r="I1484">
        <v>49</v>
      </c>
      <c r="J1484" t="s">
        <v>43</v>
      </c>
      <c r="K1484" t="s">
        <v>19</v>
      </c>
      <c r="L1484" t="s">
        <v>7</v>
      </c>
      <c r="M1484" t="s">
        <v>7</v>
      </c>
      <c r="N1484">
        <v>13.1</v>
      </c>
      <c r="O1484" s="51" t="str">
        <f t="shared" si="46"/>
        <v>SIN ANEMIA</v>
      </c>
      <c r="P1484" s="2" t="str">
        <f t="shared" si="47"/>
        <v>36 A 59</v>
      </c>
    </row>
    <row r="1485" spans="1:16" x14ac:dyDescent="0.25">
      <c r="A1485">
        <v>1443</v>
      </c>
      <c r="B1485" s="50">
        <v>45385</v>
      </c>
      <c r="C1485" t="s">
        <v>67</v>
      </c>
      <c r="D1485">
        <v>91886652</v>
      </c>
      <c r="E1485" t="s">
        <v>69</v>
      </c>
      <c r="F1485" s="50">
        <v>43992</v>
      </c>
      <c r="G1485">
        <v>13.7</v>
      </c>
      <c r="H1485">
        <v>90</v>
      </c>
      <c r="I1485">
        <v>46</v>
      </c>
      <c r="J1485" t="s">
        <v>43</v>
      </c>
      <c r="K1485" t="s">
        <v>19</v>
      </c>
      <c r="L1485" t="s">
        <v>7</v>
      </c>
      <c r="M1485" t="s">
        <v>7</v>
      </c>
      <c r="N1485">
        <v>11.8</v>
      </c>
      <c r="O1485" s="51" t="str">
        <f t="shared" si="46"/>
        <v>SIN ANEMIA</v>
      </c>
      <c r="P1485" s="2" t="str">
        <f t="shared" si="47"/>
        <v>36 A 59</v>
      </c>
    </row>
    <row r="1486" spans="1:16" x14ac:dyDescent="0.25">
      <c r="A1486">
        <v>1443</v>
      </c>
      <c r="B1486" s="50">
        <v>45385</v>
      </c>
      <c r="C1486" t="s">
        <v>67</v>
      </c>
      <c r="D1486">
        <v>92066682</v>
      </c>
      <c r="E1486" t="s">
        <v>69</v>
      </c>
      <c r="F1486" s="50">
        <v>44118</v>
      </c>
      <c r="G1486">
        <v>14.7</v>
      </c>
      <c r="H1486">
        <v>95.2</v>
      </c>
      <c r="I1486">
        <v>42</v>
      </c>
      <c r="J1486" t="s">
        <v>43</v>
      </c>
      <c r="K1486" t="s">
        <v>19</v>
      </c>
      <c r="L1486" t="s">
        <v>7</v>
      </c>
      <c r="M1486" t="s">
        <v>7</v>
      </c>
      <c r="N1486">
        <v>11.8</v>
      </c>
      <c r="O1486" s="51" t="str">
        <f t="shared" si="46"/>
        <v>SIN ANEMIA</v>
      </c>
      <c r="P1486" s="2" t="str">
        <f t="shared" si="47"/>
        <v>36 A 59</v>
      </c>
    </row>
    <row r="1487" spans="1:16" x14ac:dyDescent="0.25">
      <c r="A1487">
        <v>1443</v>
      </c>
      <c r="B1487" s="50">
        <v>45385</v>
      </c>
      <c r="C1487" t="s">
        <v>67</v>
      </c>
      <c r="D1487">
        <v>92124345</v>
      </c>
      <c r="E1487" t="s">
        <v>68</v>
      </c>
      <c r="F1487" s="50">
        <v>44159</v>
      </c>
      <c r="G1487">
        <v>13.7</v>
      </c>
      <c r="H1487">
        <v>91.6</v>
      </c>
      <c r="I1487">
        <v>41</v>
      </c>
      <c r="J1487" t="s">
        <v>43</v>
      </c>
      <c r="K1487" t="s">
        <v>19</v>
      </c>
      <c r="L1487" t="s">
        <v>7</v>
      </c>
      <c r="M1487" t="s">
        <v>7</v>
      </c>
      <c r="N1487">
        <v>12.2</v>
      </c>
      <c r="O1487" s="51" t="str">
        <f t="shared" si="46"/>
        <v>SIN ANEMIA</v>
      </c>
      <c r="P1487" s="2" t="str">
        <f t="shared" si="47"/>
        <v>36 A 59</v>
      </c>
    </row>
    <row r="1488" spans="1:16" x14ac:dyDescent="0.25">
      <c r="A1488">
        <v>1444</v>
      </c>
      <c r="B1488" s="50">
        <v>45385</v>
      </c>
      <c r="C1488" t="s">
        <v>67</v>
      </c>
      <c r="D1488">
        <v>92238870</v>
      </c>
      <c r="E1488" t="s">
        <v>69</v>
      </c>
      <c r="F1488" s="50">
        <v>44246</v>
      </c>
      <c r="G1488">
        <v>13.6</v>
      </c>
      <c r="H1488">
        <v>94</v>
      </c>
      <c r="I1488">
        <v>38</v>
      </c>
      <c r="J1488" t="s">
        <v>43</v>
      </c>
      <c r="K1488" t="s">
        <v>18</v>
      </c>
      <c r="L1488" t="s">
        <v>7</v>
      </c>
      <c r="M1488" t="s">
        <v>10</v>
      </c>
      <c r="N1488">
        <v>11.8</v>
      </c>
      <c r="O1488" s="51" t="str">
        <f t="shared" si="46"/>
        <v>SIN ANEMIA</v>
      </c>
      <c r="P1488" s="2" t="str">
        <f t="shared" si="47"/>
        <v>36 A 59</v>
      </c>
    </row>
    <row r="1489" spans="1:16" x14ac:dyDescent="0.25">
      <c r="A1489">
        <v>1444</v>
      </c>
      <c r="B1489" s="50">
        <v>45385</v>
      </c>
      <c r="C1489" t="s">
        <v>67</v>
      </c>
      <c r="D1489">
        <v>92447096</v>
      </c>
      <c r="E1489" t="s">
        <v>68</v>
      </c>
      <c r="F1489" s="50">
        <v>44390</v>
      </c>
      <c r="G1489">
        <v>13.1</v>
      </c>
      <c r="H1489">
        <v>91</v>
      </c>
      <c r="I1489">
        <v>33</v>
      </c>
      <c r="J1489" t="s">
        <v>43</v>
      </c>
      <c r="K1489" t="s">
        <v>18</v>
      </c>
      <c r="L1489" t="s">
        <v>7</v>
      </c>
      <c r="M1489" t="s">
        <v>10</v>
      </c>
      <c r="N1489">
        <v>11.8</v>
      </c>
      <c r="O1489" s="51" t="str">
        <f t="shared" si="46"/>
        <v>SIN ANEMIA</v>
      </c>
      <c r="P1489" s="2" t="str">
        <f t="shared" si="47"/>
        <v>6 A 35M</v>
      </c>
    </row>
    <row r="1490" spans="1:16" x14ac:dyDescent="0.25">
      <c r="A1490">
        <v>1444</v>
      </c>
      <c r="B1490" s="50">
        <v>45385</v>
      </c>
      <c r="C1490" t="s">
        <v>67</v>
      </c>
      <c r="D1490">
        <v>93319956</v>
      </c>
      <c r="E1490" t="s">
        <v>68</v>
      </c>
      <c r="F1490" s="50">
        <v>45011</v>
      </c>
      <c r="G1490">
        <v>10.3</v>
      </c>
      <c r="H1490">
        <v>76.3</v>
      </c>
      <c r="I1490">
        <v>13</v>
      </c>
      <c r="J1490" t="s">
        <v>43</v>
      </c>
      <c r="K1490" t="s">
        <v>18</v>
      </c>
      <c r="L1490" t="s">
        <v>7</v>
      </c>
      <c r="M1490" t="s">
        <v>10</v>
      </c>
      <c r="N1490">
        <v>11.2</v>
      </c>
      <c r="O1490" s="51" t="str">
        <f t="shared" si="46"/>
        <v>SIN ANEMIA</v>
      </c>
      <c r="P1490" s="2" t="str">
        <f t="shared" si="47"/>
        <v>6 A 35M</v>
      </c>
    </row>
    <row r="1491" spans="1:16" x14ac:dyDescent="0.25">
      <c r="A1491">
        <v>1451</v>
      </c>
      <c r="B1491" s="50">
        <v>45384</v>
      </c>
      <c r="C1491" t="s">
        <v>67</v>
      </c>
      <c r="D1491">
        <v>92298569</v>
      </c>
      <c r="E1491" t="s">
        <v>69</v>
      </c>
      <c r="F1491" s="50">
        <v>44288</v>
      </c>
      <c r="G1491">
        <v>13.9</v>
      </c>
      <c r="H1491">
        <v>92</v>
      </c>
      <c r="I1491">
        <v>36</v>
      </c>
      <c r="J1491" t="s">
        <v>41</v>
      </c>
      <c r="K1491" t="s">
        <v>29</v>
      </c>
      <c r="L1491" t="s">
        <v>7</v>
      </c>
      <c r="M1491" t="s">
        <v>15</v>
      </c>
      <c r="N1491">
        <v>11.8</v>
      </c>
      <c r="O1491" s="51" t="str">
        <f t="shared" si="46"/>
        <v>SIN ANEMIA</v>
      </c>
      <c r="P1491" s="2" t="str">
        <f t="shared" si="47"/>
        <v>36 A 59</v>
      </c>
    </row>
    <row r="1492" spans="1:16" x14ac:dyDescent="0.25">
      <c r="A1492">
        <v>1445</v>
      </c>
      <c r="B1492" s="50">
        <v>45384</v>
      </c>
      <c r="C1492" t="s">
        <v>67</v>
      </c>
      <c r="D1492">
        <v>92736003</v>
      </c>
      <c r="E1492" t="s">
        <v>69</v>
      </c>
      <c r="F1492" s="50">
        <v>44593</v>
      </c>
      <c r="G1492">
        <v>11.9</v>
      </c>
      <c r="H1492">
        <v>84.2</v>
      </c>
      <c r="I1492">
        <v>26</v>
      </c>
      <c r="J1492" t="s">
        <v>42</v>
      </c>
      <c r="K1492" t="s">
        <v>20</v>
      </c>
      <c r="L1492" t="s">
        <v>7</v>
      </c>
      <c r="M1492" t="s">
        <v>9</v>
      </c>
      <c r="N1492">
        <v>11.6</v>
      </c>
      <c r="O1492" s="51" t="str">
        <f t="shared" si="46"/>
        <v>SIN ANEMIA</v>
      </c>
      <c r="P1492" s="2" t="str">
        <f t="shared" si="47"/>
        <v>6 A 35M</v>
      </c>
    </row>
    <row r="1493" spans="1:16" x14ac:dyDescent="0.25">
      <c r="A1493">
        <v>1445</v>
      </c>
      <c r="B1493" s="50">
        <v>45384</v>
      </c>
      <c r="C1493" t="s">
        <v>67</v>
      </c>
      <c r="D1493">
        <v>92828367</v>
      </c>
      <c r="E1493" t="s">
        <v>69</v>
      </c>
      <c r="F1493" s="50">
        <v>44653</v>
      </c>
      <c r="G1493">
        <v>11.7</v>
      </c>
      <c r="H1493">
        <v>84.9</v>
      </c>
      <c r="I1493">
        <v>24</v>
      </c>
      <c r="J1493" t="s">
        <v>42</v>
      </c>
      <c r="K1493" t="s">
        <v>20</v>
      </c>
      <c r="L1493" t="s">
        <v>7</v>
      </c>
      <c r="M1493" t="s">
        <v>9</v>
      </c>
      <c r="N1493">
        <v>11.3</v>
      </c>
      <c r="O1493" s="51" t="str">
        <f t="shared" si="46"/>
        <v>SIN ANEMIA</v>
      </c>
      <c r="P1493" s="2" t="str">
        <f t="shared" si="47"/>
        <v>6 A 35M</v>
      </c>
    </row>
    <row r="1494" spans="1:16" x14ac:dyDescent="0.25">
      <c r="A1494">
        <v>1443</v>
      </c>
      <c r="B1494" s="50">
        <v>45384</v>
      </c>
      <c r="C1494" t="s">
        <v>67</v>
      </c>
      <c r="D1494">
        <v>93563238</v>
      </c>
      <c r="E1494" t="s">
        <v>68</v>
      </c>
      <c r="F1494" s="50">
        <v>45201</v>
      </c>
      <c r="G1494">
        <v>8.5</v>
      </c>
      <c r="H1494">
        <v>70.3</v>
      </c>
      <c r="I1494">
        <v>6</v>
      </c>
      <c r="J1494" t="s">
        <v>43</v>
      </c>
      <c r="K1494" t="s">
        <v>19</v>
      </c>
      <c r="L1494" t="s">
        <v>7</v>
      </c>
      <c r="M1494" t="s">
        <v>7</v>
      </c>
      <c r="N1494">
        <v>12.2</v>
      </c>
      <c r="O1494" s="51" t="str">
        <f t="shared" si="46"/>
        <v>SIN ANEMIA</v>
      </c>
      <c r="P1494" s="2" t="str">
        <f t="shared" si="47"/>
        <v>6 A 35M</v>
      </c>
    </row>
    <row r="1495" spans="1:16" x14ac:dyDescent="0.25">
      <c r="A1495">
        <v>1444</v>
      </c>
      <c r="B1495" s="50">
        <v>45384</v>
      </c>
      <c r="C1495" t="s">
        <v>67</v>
      </c>
      <c r="D1495">
        <v>93563908</v>
      </c>
      <c r="E1495" t="s">
        <v>68</v>
      </c>
      <c r="F1495" s="50">
        <v>45201</v>
      </c>
      <c r="G1495">
        <v>3.15</v>
      </c>
      <c r="H1495">
        <v>68.8</v>
      </c>
      <c r="I1495">
        <v>6</v>
      </c>
      <c r="J1495" t="s">
        <v>43</v>
      </c>
      <c r="K1495" t="s">
        <v>18</v>
      </c>
      <c r="L1495" t="s">
        <v>7</v>
      </c>
      <c r="M1495" t="s">
        <v>10</v>
      </c>
      <c r="N1495">
        <v>11.5</v>
      </c>
      <c r="O1495" s="51" t="str">
        <f t="shared" si="46"/>
        <v>SIN ANEMIA</v>
      </c>
      <c r="P1495" s="2" t="str">
        <f t="shared" si="47"/>
        <v>6 A 35M</v>
      </c>
    </row>
    <row r="1496" spans="1:16" x14ac:dyDescent="0.25">
      <c r="A1496">
        <v>1451</v>
      </c>
      <c r="B1496" s="50">
        <v>45383</v>
      </c>
      <c r="C1496" t="s">
        <v>67</v>
      </c>
      <c r="D1496">
        <v>92297158</v>
      </c>
      <c r="E1496" t="s">
        <v>68</v>
      </c>
      <c r="F1496" s="50">
        <v>44287</v>
      </c>
      <c r="G1496">
        <v>13.5</v>
      </c>
      <c r="H1496">
        <v>94</v>
      </c>
      <c r="I1496">
        <v>36</v>
      </c>
      <c r="J1496" t="s">
        <v>41</v>
      </c>
      <c r="K1496" t="s">
        <v>29</v>
      </c>
      <c r="L1496" t="s">
        <v>7</v>
      </c>
      <c r="M1496" t="s">
        <v>15</v>
      </c>
      <c r="N1496">
        <v>11.9</v>
      </c>
      <c r="O1496" s="51" t="str">
        <f t="shared" si="46"/>
        <v>SIN ANEMIA</v>
      </c>
      <c r="P1496" s="2" t="str">
        <f t="shared" si="47"/>
        <v>36 A 59</v>
      </c>
    </row>
    <row r="1497" spans="1:16" x14ac:dyDescent="0.25">
      <c r="A1497">
        <v>1443</v>
      </c>
      <c r="B1497" s="50">
        <v>45383</v>
      </c>
      <c r="C1497" t="s">
        <v>67</v>
      </c>
      <c r="D1497">
        <v>92786460</v>
      </c>
      <c r="E1497" t="s">
        <v>69</v>
      </c>
      <c r="F1497" s="50">
        <v>44625</v>
      </c>
      <c r="G1497">
        <v>11.4</v>
      </c>
      <c r="H1497">
        <v>83.1</v>
      </c>
      <c r="I1497">
        <v>25</v>
      </c>
      <c r="J1497" t="s">
        <v>43</v>
      </c>
      <c r="K1497" t="s">
        <v>19</v>
      </c>
      <c r="L1497" t="s">
        <v>7</v>
      </c>
      <c r="M1497" t="s">
        <v>7</v>
      </c>
      <c r="N1497">
        <v>11.3</v>
      </c>
      <c r="O1497" s="51" t="str">
        <f t="shared" si="46"/>
        <v>SIN ANEMIA</v>
      </c>
      <c r="P1497" s="2" t="str">
        <f t="shared" si="47"/>
        <v>6 A 35M</v>
      </c>
    </row>
    <row r="1498" spans="1:16" x14ac:dyDescent="0.25">
      <c r="A1498">
        <v>1447</v>
      </c>
      <c r="B1498" s="50">
        <v>45383</v>
      </c>
      <c r="C1498" t="s">
        <v>67</v>
      </c>
      <c r="D1498">
        <v>92824840</v>
      </c>
      <c r="E1498" t="s">
        <v>69</v>
      </c>
      <c r="F1498" s="50">
        <v>44651</v>
      </c>
      <c r="G1498">
        <v>11.4</v>
      </c>
      <c r="H1498">
        <v>82.6</v>
      </c>
      <c r="I1498">
        <v>25</v>
      </c>
      <c r="J1498" t="s">
        <v>43</v>
      </c>
      <c r="K1498" t="s">
        <v>24</v>
      </c>
      <c r="L1498" t="s">
        <v>7</v>
      </c>
      <c r="M1498" t="s">
        <v>10</v>
      </c>
      <c r="N1498">
        <v>11.4</v>
      </c>
      <c r="O1498" s="51" t="str">
        <f t="shared" si="46"/>
        <v>SIN ANEMIA</v>
      </c>
      <c r="P1498" s="2" t="str">
        <f t="shared" si="47"/>
        <v>6 A 35M</v>
      </c>
    </row>
    <row r="1499" spans="1:16" x14ac:dyDescent="0.25">
      <c r="A1499">
        <v>1443</v>
      </c>
      <c r="B1499" s="50">
        <v>45382</v>
      </c>
      <c r="C1499" t="s">
        <v>67</v>
      </c>
      <c r="D1499">
        <v>92367862</v>
      </c>
      <c r="E1499" t="s">
        <v>68</v>
      </c>
      <c r="F1499" s="50">
        <v>44336</v>
      </c>
      <c r="G1499">
        <v>14.1</v>
      </c>
      <c r="H1499">
        <v>94.2</v>
      </c>
      <c r="I1499">
        <v>34</v>
      </c>
      <c r="J1499" t="s">
        <v>43</v>
      </c>
      <c r="K1499" t="s">
        <v>19</v>
      </c>
      <c r="L1499" t="s">
        <v>7</v>
      </c>
      <c r="M1499" t="s">
        <v>7</v>
      </c>
      <c r="N1499">
        <v>11.5</v>
      </c>
      <c r="O1499" s="51" t="str">
        <f t="shared" si="46"/>
        <v>SIN ANEMIA</v>
      </c>
      <c r="P1499" s="2" t="str">
        <f t="shared" si="47"/>
        <v>6 A 35M</v>
      </c>
    </row>
    <row r="1500" spans="1:16" x14ac:dyDescent="0.25">
      <c r="A1500">
        <v>1448</v>
      </c>
      <c r="B1500" s="50">
        <v>45381</v>
      </c>
      <c r="C1500" t="s">
        <v>67</v>
      </c>
      <c r="D1500">
        <v>91324500</v>
      </c>
      <c r="E1500" t="s">
        <v>69</v>
      </c>
      <c r="F1500" s="50">
        <v>43599</v>
      </c>
      <c r="G1500">
        <v>18.399999999999999</v>
      </c>
      <c r="H1500">
        <v>110.4</v>
      </c>
      <c r="I1500">
        <v>58</v>
      </c>
      <c r="J1500" t="s">
        <v>43</v>
      </c>
      <c r="K1500" t="s">
        <v>23</v>
      </c>
      <c r="L1500" t="s">
        <v>7</v>
      </c>
      <c r="M1500" t="s">
        <v>70</v>
      </c>
      <c r="N1500">
        <v>12.5</v>
      </c>
      <c r="O1500" s="51" t="str">
        <f t="shared" si="46"/>
        <v>SIN ANEMIA</v>
      </c>
      <c r="P1500" s="2" t="str">
        <f t="shared" si="47"/>
        <v>36 A 59</v>
      </c>
    </row>
    <row r="1501" spans="1:16" x14ac:dyDescent="0.25">
      <c r="A1501">
        <v>1444</v>
      </c>
      <c r="B1501" s="50">
        <v>45381</v>
      </c>
      <c r="C1501" t="s">
        <v>67</v>
      </c>
      <c r="D1501">
        <v>92038100</v>
      </c>
      <c r="E1501" t="s">
        <v>68</v>
      </c>
      <c r="F1501" s="50">
        <v>44102</v>
      </c>
      <c r="G1501">
        <v>16.7</v>
      </c>
      <c r="H1501">
        <v>97.5</v>
      </c>
      <c r="I1501">
        <v>42</v>
      </c>
      <c r="J1501" t="s">
        <v>43</v>
      </c>
      <c r="K1501" t="s">
        <v>18</v>
      </c>
      <c r="L1501" t="s">
        <v>7</v>
      </c>
      <c r="M1501" t="s">
        <v>10</v>
      </c>
      <c r="N1501">
        <v>11.4</v>
      </c>
      <c r="O1501" s="51" t="str">
        <f t="shared" si="46"/>
        <v>SIN ANEMIA</v>
      </c>
      <c r="P1501" s="2" t="str">
        <f t="shared" si="47"/>
        <v>36 A 59</v>
      </c>
    </row>
    <row r="1502" spans="1:16" x14ac:dyDescent="0.25">
      <c r="A1502">
        <v>1444</v>
      </c>
      <c r="B1502" s="50">
        <v>45381</v>
      </c>
      <c r="C1502" t="s">
        <v>67</v>
      </c>
      <c r="D1502">
        <v>93559792</v>
      </c>
      <c r="E1502" t="s">
        <v>68</v>
      </c>
      <c r="F1502" s="50">
        <v>45198</v>
      </c>
      <c r="G1502">
        <v>7.4</v>
      </c>
      <c r="H1502">
        <v>69</v>
      </c>
      <c r="I1502">
        <v>6</v>
      </c>
      <c r="J1502" t="s">
        <v>43</v>
      </c>
      <c r="K1502" t="s">
        <v>18</v>
      </c>
      <c r="L1502" t="s">
        <v>7</v>
      </c>
      <c r="M1502" t="s">
        <v>10</v>
      </c>
      <c r="N1502">
        <v>12.9</v>
      </c>
      <c r="O1502" s="51" t="str">
        <f t="shared" si="46"/>
        <v>SIN ANEMIA</v>
      </c>
      <c r="P1502" s="2" t="str">
        <f t="shared" si="47"/>
        <v>6 A 35M</v>
      </c>
    </row>
    <row r="1503" spans="1:16" x14ac:dyDescent="0.25">
      <c r="A1503">
        <v>1443</v>
      </c>
      <c r="B1503" s="50">
        <v>45379</v>
      </c>
      <c r="C1503" t="s">
        <v>67</v>
      </c>
      <c r="D1503">
        <v>91435011</v>
      </c>
      <c r="E1503" t="s">
        <v>69</v>
      </c>
      <c r="F1503" s="50">
        <v>43655</v>
      </c>
      <c r="G1503">
        <v>18</v>
      </c>
      <c r="H1503">
        <v>104.4</v>
      </c>
      <c r="I1503">
        <v>56</v>
      </c>
      <c r="J1503" t="s">
        <v>43</v>
      </c>
      <c r="K1503" t="s">
        <v>19</v>
      </c>
      <c r="L1503" t="s">
        <v>7</v>
      </c>
      <c r="M1503" t="s">
        <v>7</v>
      </c>
      <c r="N1503">
        <v>11.8</v>
      </c>
      <c r="O1503" s="51" t="str">
        <f t="shared" si="46"/>
        <v>SIN ANEMIA</v>
      </c>
      <c r="P1503" s="2" t="str">
        <f t="shared" si="47"/>
        <v>36 A 59</v>
      </c>
    </row>
    <row r="1504" spans="1:16" x14ac:dyDescent="0.25">
      <c r="A1504">
        <v>1443</v>
      </c>
      <c r="B1504" s="50">
        <v>45379</v>
      </c>
      <c r="C1504" t="s">
        <v>67</v>
      </c>
      <c r="D1504">
        <v>91622300</v>
      </c>
      <c r="E1504" t="s">
        <v>68</v>
      </c>
      <c r="F1504" s="50">
        <v>43762</v>
      </c>
      <c r="G1504">
        <v>23.2</v>
      </c>
      <c r="H1504">
        <v>109.5</v>
      </c>
      <c r="I1504">
        <v>53</v>
      </c>
      <c r="J1504" t="s">
        <v>43</v>
      </c>
      <c r="K1504" t="s">
        <v>19</v>
      </c>
      <c r="L1504" t="s">
        <v>7</v>
      </c>
      <c r="M1504" t="s">
        <v>7</v>
      </c>
      <c r="N1504">
        <v>11.8</v>
      </c>
      <c r="O1504" s="51" t="str">
        <f t="shared" si="46"/>
        <v>SIN ANEMIA</v>
      </c>
      <c r="P1504" s="2" t="str">
        <f t="shared" si="47"/>
        <v>36 A 59</v>
      </c>
    </row>
    <row r="1505" spans="1:16" x14ac:dyDescent="0.25">
      <c r="A1505">
        <v>1443</v>
      </c>
      <c r="B1505" s="50">
        <v>45379</v>
      </c>
      <c r="C1505" t="s">
        <v>67</v>
      </c>
      <c r="D1505">
        <v>91713725</v>
      </c>
      <c r="E1505" t="s">
        <v>69</v>
      </c>
      <c r="F1505" s="50">
        <v>43865</v>
      </c>
      <c r="G1505">
        <v>13.7</v>
      </c>
      <c r="H1505">
        <v>102.01</v>
      </c>
      <c r="I1505">
        <v>49</v>
      </c>
      <c r="J1505" t="s">
        <v>43</v>
      </c>
      <c r="K1505" t="s">
        <v>19</v>
      </c>
      <c r="L1505" t="s">
        <v>7</v>
      </c>
      <c r="M1505" t="s">
        <v>7</v>
      </c>
      <c r="N1505">
        <v>11.7</v>
      </c>
      <c r="O1505" s="51" t="str">
        <f t="shared" si="46"/>
        <v>SIN ANEMIA</v>
      </c>
      <c r="P1505" s="2" t="str">
        <f t="shared" si="47"/>
        <v>36 A 59</v>
      </c>
    </row>
    <row r="1506" spans="1:16" x14ac:dyDescent="0.25">
      <c r="A1506">
        <v>1446</v>
      </c>
      <c r="B1506" s="50">
        <v>45379</v>
      </c>
      <c r="C1506" t="s">
        <v>67</v>
      </c>
      <c r="D1506">
        <v>91780548</v>
      </c>
      <c r="E1506" t="s">
        <v>68</v>
      </c>
      <c r="F1506" s="50">
        <v>43909</v>
      </c>
      <c r="G1506">
        <v>14.8</v>
      </c>
      <c r="H1506">
        <v>95.5</v>
      </c>
      <c r="I1506">
        <v>48</v>
      </c>
      <c r="J1506" t="s">
        <v>41</v>
      </c>
      <c r="K1506" t="s">
        <v>22</v>
      </c>
      <c r="L1506" t="s">
        <v>7</v>
      </c>
      <c r="M1506" t="s">
        <v>17</v>
      </c>
      <c r="N1506">
        <v>11.3</v>
      </c>
      <c r="O1506" s="51" t="str">
        <f t="shared" si="46"/>
        <v>SIN ANEMIA</v>
      </c>
      <c r="P1506" s="2" t="str">
        <f t="shared" si="47"/>
        <v>36 A 59</v>
      </c>
    </row>
    <row r="1507" spans="1:16" x14ac:dyDescent="0.25">
      <c r="A1507">
        <v>1451</v>
      </c>
      <c r="B1507" s="50">
        <v>45379</v>
      </c>
      <c r="C1507" t="s">
        <v>67</v>
      </c>
      <c r="D1507">
        <v>91790001</v>
      </c>
      <c r="E1507" t="s">
        <v>68</v>
      </c>
      <c r="F1507" s="50">
        <v>43916</v>
      </c>
      <c r="G1507">
        <v>17.5</v>
      </c>
      <c r="H1507">
        <v>101</v>
      </c>
      <c r="I1507">
        <v>48</v>
      </c>
      <c r="J1507" t="s">
        <v>41</v>
      </c>
      <c r="K1507" t="s">
        <v>29</v>
      </c>
      <c r="L1507" t="s">
        <v>7</v>
      </c>
      <c r="M1507" t="s">
        <v>15</v>
      </c>
      <c r="N1507">
        <v>11.9</v>
      </c>
      <c r="O1507" s="51" t="str">
        <f t="shared" si="46"/>
        <v>SIN ANEMIA</v>
      </c>
      <c r="P1507" s="2" t="str">
        <f t="shared" si="47"/>
        <v>36 A 59</v>
      </c>
    </row>
    <row r="1508" spans="1:16" x14ac:dyDescent="0.25">
      <c r="A1508">
        <v>1444</v>
      </c>
      <c r="B1508" s="50">
        <v>45379</v>
      </c>
      <c r="C1508" t="s">
        <v>67</v>
      </c>
      <c r="D1508">
        <v>91992535</v>
      </c>
      <c r="E1508" t="s">
        <v>68</v>
      </c>
      <c r="F1508" s="50">
        <v>44072</v>
      </c>
      <c r="G1508">
        <v>0</v>
      </c>
      <c r="H1508">
        <v>0</v>
      </c>
      <c r="I1508">
        <v>43</v>
      </c>
      <c r="J1508" t="s">
        <v>43</v>
      </c>
      <c r="K1508" t="s">
        <v>18</v>
      </c>
      <c r="L1508" t="s">
        <v>7</v>
      </c>
      <c r="M1508" t="s">
        <v>10</v>
      </c>
      <c r="N1508">
        <v>11</v>
      </c>
      <c r="O1508" s="51" t="str">
        <f t="shared" si="46"/>
        <v>SIN ANEMIA</v>
      </c>
      <c r="P1508" s="2" t="str">
        <f t="shared" si="47"/>
        <v>36 A 59</v>
      </c>
    </row>
    <row r="1509" spans="1:16" x14ac:dyDescent="0.25">
      <c r="A1509">
        <v>1444</v>
      </c>
      <c r="B1509" s="50">
        <v>45379</v>
      </c>
      <c r="C1509" t="s">
        <v>67</v>
      </c>
      <c r="D1509">
        <v>93250289</v>
      </c>
      <c r="E1509" t="s">
        <v>69</v>
      </c>
      <c r="F1509" s="50">
        <v>44962</v>
      </c>
      <c r="G1509">
        <v>0</v>
      </c>
      <c r="H1509">
        <v>0</v>
      </c>
      <c r="I1509">
        <v>13</v>
      </c>
      <c r="J1509" t="s">
        <v>43</v>
      </c>
      <c r="K1509" t="s">
        <v>18</v>
      </c>
      <c r="L1509" t="s">
        <v>7</v>
      </c>
      <c r="M1509" t="s">
        <v>10</v>
      </c>
      <c r="N1509">
        <v>11</v>
      </c>
      <c r="O1509" s="51" t="str">
        <f t="shared" si="46"/>
        <v>SIN ANEMIA</v>
      </c>
      <c r="P1509" s="2" t="str">
        <f t="shared" si="47"/>
        <v>6 A 35M</v>
      </c>
    </row>
    <row r="1510" spans="1:16" x14ac:dyDescent="0.25">
      <c r="A1510">
        <v>1443</v>
      </c>
      <c r="B1510" s="50">
        <v>45378</v>
      </c>
      <c r="C1510" t="s">
        <v>67</v>
      </c>
      <c r="D1510">
        <v>91302941</v>
      </c>
      <c r="E1510" t="s">
        <v>69</v>
      </c>
      <c r="F1510" s="50">
        <v>43586</v>
      </c>
      <c r="G1510">
        <v>16.600000000000001</v>
      </c>
      <c r="H1510">
        <v>103.9</v>
      </c>
      <c r="I1510">
        <v>58</v>
      </c>
      <c r="J1510" t="s">
        <v>43</v>
      </c>
      <c r="K1510" t="s">
        <v>19</v>
      </c>
      <c r="L1510" t="s">
        <v>7</v>
      </c>
      <c r="M1510" t="s">
        <v>7</v>
      </c>
      <c r="N1510">
        <v>12.6</v>
      </c>
      <c r="O1510" s="51" t="str">
        <f t="shared" si="46"/>
        <v>SIN ANEMIA</v>
      </c>
      <c r="P1510" s="2" t="str">
        <f t="shared" si="47"/>
        <v>36 A 59</v>
      </c>
    </row>
    <row r="1511" spans="1:16" x14ac:dyDescent="0.25">
      <c r="A1511">
        <v>1443</v>
      </c>
      <c r="B1511" s="50">
        <v>45378</v>
      </c>
      <c r="C1511" t="s">
        <v>67</v>
      </c>
      <c r="D1511">
        <v>91308836</v>
      </c>
      <c r="E1511" t="s">
        <v>68</v>
      </c>
      <c r="F1511" s="50">
        <v>43588</v>
      </c>
      <c r="G1511">
        <v>25.7</v>
      </c>
      <c r="H1511">
        <v>110.9</v>
      </c>
      <c r="I1511">
        <v>58</v>
      </c>
      <c r="J1511" t="s">
        <v>43</v>
      </c>
      <c r="K1511" t="s">
        <v>19</v>
      </c>
      <c r="L1511" t="s">
        <v>7</v>
      </c>
      <c r="M1511" t="s">
        <v>7</v>
      </c>
      <c r="N1511">
        <v>12.3</v>
      </c>
      <c r="O1511" s="51" t="str">
        <f t="shared" si="46"/>
        <v>SIN ANEMIA</v>
      </c>
      <c r="P1511" s="2" t="str">
        <f t="shared" si="47"/>
        <v>36 A 59</v>
      </c>
    </row>
    <row r="1512" spans="1:16" x14ac:dyDescent="0.25">
      <c r="A1512">
        <v>1443</v>
      </c>
      <c r="B1512" s="50">
        <v>45378</v>
      </c>
      <c r="C1512" t="s">
        <v>67</v>
      </c>
      <c r="D1512">
        <v>91407698</v>
      </c>
      <c r="E1512" t="s">
        <v>69</v>
      </c>
      <c r="F1512" s="50">
        <v>43649</v>
      </c>
      <c r="G1512">
        <v>22.4</v>
      </c>
      <c r="H1512">
        <v>122.4</v>
      </c>
      <c r="I1512">
        <v>56</v>
      </c>
      <c r="J1512" t="s">
        <v>43</v>
      </c>
      <c r="K1512" t="s">
        <v>19</v>
      </c>
      <c r="L1512" t="s">
        <v>7</v>
      </c>
      <c r="M1512" t="s">
        <v>7</v>
      </c>
      <c r="N1512">
        <v>13.2</v>
      </c>
      <c r="O1512" s="51" t="str">
        <f t="shared" si="46"/>
        <v>SIN ANEMIA</v>
      </c>
      <c r="P1512" s="2" t="str">
        <f t="shared" si="47"/>
        <v>36 A 59</v>
      </c>
    </row>
    <row r="1513" spans="1:16" x14ac:dyDescent="0.25">
      <c r="A1513">
        <v>1443</v>
      </c>
      <c r="B1513" s="50">
        <v>45378</v>
      </c>
      <c r="C1513" t="s">
        <v>67</v>
      </c>
      <c r="D1513">
        <v>91583564</v>
      </c>
      <c r="E1513" t="s">
        <v>69</v>
      </c>
      <c r="F1513" s="50">
        <v>43777</v>
      </c>
      <c r="G1513">
        <v>18</v>
      </c>
      <c r="H1513">
        <v>105.1</v>
      </c>
      <c r="I1513">
        <v>52</v>
      </c>
      <c r="J1513" t="s">
        <v>43</v>
      </c>
      <c r="K1513" t="s">
        <v>19</v>
      </c>
      <c r="L1513" t="s">
        <v>7</v>
      </c>
      <c r="M1513" t="s">
        <v>7</v>
      </c>
      <c r="N1513">
        <v>11.6</v>
      </c>
      <c r="O1513" s="51" t="str">
        <f t="shared" si="46"/>
        <v>SIN ANEMIA</v>
      </c>
      <c r="P1513" s="2" t="str">
        <f t="shared" si="47"/>
        <v>36 A 59</v>
      </c>
    </row>
    <row r="1514" spans="1:16" x14ac:dyDescent="0.25">
      <c r="A1514">
        <v>1443</v>
      </c>
      <c r="B1514" s="50">
        <v>45378</v>
      </c>
      <c r="C1514" t="s">
        <v>67</v>
      </c>
      <c r="D1514">
        <v>91638275</v>
      </c>
      <c r="E1514" t="s">
        <v>68</v>
      </c>
      <c r="F1514" s="50">
        <v>43813</v>
      </c>
      <c r="G1514">
        <v>15.6</v>
      </c>
      <c r="H1514">
        <v>100.7</v>
      </c>
      <c r="I1514">
        <v>51</v>
      </c>
      <c r="J1514" t="s">
        <v>43</v>
      </c>
      <c r="K1514" t="s">
        <v>19</v>
      </c>
      <c r="L1514" t="s">
        <v>7</v>
      </c>
      <c r="M1514" t="s">
        <v>7</v>
      </c>
      <c r="N1514">
        <v>11.7</v>
      </c>
      <c r="O1514" s="51" t="str">
        <f t="shared" si="46"/>
        <v>SIN ANEMIA</v>
      </c>
      <c r="P1514" s="2" t="str">
        <f t="shared" si="47"/>
        <v>36 A 59</v>
      </c>
    </row>
    <row r="1515" spans="1:16" x14ac:dyDescent="0.25">
      <c r="A1515">
        <v>1443</v>
      </c>
      <c r="B1515" s="50">
        <v>45378</v>
      </c>
      <c r="C1515" t="s">
        <v>67</v>
      </c>
      <c r="D1515">
        <v>91640477</v>
      </c>
      <c r="E1515" t="s">
        <v>69</v>
      </c>
      <c r="F1515" s="50">
        <v>43816</v>
      </c>
      <c r="G1515">
        <v>15.2</v>
      </c>
      <c r="H1515">
        <v>97.2</v>
      </c>
      <c r="I1515">
        <v>51</v>
      </c>
      <c r="J1515" t="s">
        <v>43</v>
      </c>
      <c r="K1515" t="s">
        <v>19</v>
      </c>
      <c r="L1515" t="s">
        <v>7</v>
      </c>
      <c r="M1515" t="s">
        <v>7</v>
      </c>
      <c r="N1515">
        <v>11.5</v>
      </c>
      <c r="O1515" s="51" t="str">
        <f t="shared" si="46"/>
        <v>SIN ANEMIA</v>
      </c>
      <c r="P1515" s="2" t="str">
        <f t="shared" si="47"/>
        <v>36 A 59</v>
      </c>
    </row>
    <row r="1516" spans="1:16" x14ac:dyDescent="0.25">
      <c r="A1516">
        <v>1449</v>
      </c>
      <c r="B1516" s="50">
        <v>45378</v>
      </c>
      <c r="C1516" t="s">
        <v>67</v>
      </c>
      <c r="D1516">
        <v>91643641</v>
      </c>
      <c r="E1516" t="s">
        <v>69</v>
      </c>
      <c r="F1516" s="50">
        <v>43818</v>
      </c>
      <c r="G1516">
        <v>17.2</v>
      </c>
      <c r="H1516">
        <v>101</v>
      </c>
      <c r="I1516">
        <v>51</v>
      </c>
      <c r="J1516" t="s">
        <v>41</v>
      </c>
      <c r="K1516" t="s">
        <v>21</v>
      </c>
      <c r="L1516" t="s">
        <v>7</v>
      </c>
      <c r="M1516" t="s">
        <v>15</v>
      </c>
      <c r="N1516">
        <v>10</v>
      </c>
      <c r="O1516" s="51" t="str">
        <f t="shared" si="46"/>
        <v>LEVE</v>
      </c>
      <c r="P1516" s="2" t="str">
        <f t="shared" si="47"/>
        <v>36 A 59</v>
      </c>
    </row>
    <row r="1517" spans="1:16" x14ac:dyDescent="0.25">
      <c r="A1517">
        <v>1449</v>
      </c>
      <c r="B1517" s="50">
        <v>45378</v>
      </c>
      <c r="C1517" t="s">
        <v>67</v>
      </c>
      <c r="D1517">
        <v>91848209</v>
      </c>
      <c r="E1517" t="s">
        <v>68</v>
      </c>
      <c r="F1517" s="50">
        <v>43961</v>
      </c>
      <c r="G1517">
        <v>0</v>
      </c>
      <c r="H1517">
        <v>0</v>
      </c>
      <c r="I1517">
        <v>46</v>
      </c>
      <c r="J1517" t="s">
        <v>41</v>
      </c>
      <c r="K1517" t="s">
        <v>21</v>
      </c>
      <c r="L1517" t="s">
        <v>7</v>
      </c>
      <c r="M1517" t="s">
        <v>15</v>
      </c>
      <c r="N1517">
        <v>10.199999999999999</v>
      </c>
      <c r="O1517" s="51" t="str">
        <f t="shared" si="46"/>
        <v>LEVE</v>
      </c>
      <c r="P1517" s="2" t="str">
        <f t="shared" si="47"/>
        <v>36 A 59</v>
      </c>
    </row>
    <row r="1518" spans="1:16" x14ac:dyDescent="0.25">
      <c r="A1518">
        <v>1443</v>
      </c>
      <c r="B1518" s="50">
        <v>45378</v>
      </c>
      <c r="C1518" t="s">
        <v>67</v>
      </c>
      <c r="D1518">
        <v>91973361</v>
      </c>
      <c r="E1518" t="s">
        <v>68</v>
      </c>
      <c r="F1518" s="50">
        <v>44058</v>
      </c>
      <c r="G1518">
        <v>18.5</v>
      </c>
      <c r="H1518">
        <v>101.9</v>
      </c>
      <c r="I1518">
        <v>43</v>
      </c>
      <c r="J1518" t="s">
        <v>43</v>
      </c>
      <c r="K1518" t="s">
        <v>19</v>
      </c>
      <c r="L1518" t="s">
        <v>7</v>
      </c>
      <c r="M1518" t="s">
        <v>7</v>
      </c>
      <c r="N1518">
        <v>11.9</v>
      </c>
      <c r="O1518" s="51" t="str">
        <f t="shared" si="46"/>
        <v>SIN ANEMIA</v>
      </c>
      <c r="P1518" s="2" t="str">
        <f t="shared" si="47"/>
        <v>36 A 59</v>
      </c>
    </row>
    <row r="1519" spans="1:16" x14ac:dyDescent="0.25">
      <c r="A1519">
        <v>1443</v>
      </c>
      <c r="B1519" s="50">
        <v>45378</v>
      </c>
      <c r="C1519" t="s">
        <v>67</v>
      </c>
      <c r="D1519">
        <v>92035742</v>
      </c>
      <c r="E1519" t="s">
        <v>68</v>
      </c>
      <c r="F1519" s="50">
        <v>44101</v>
      </c>
      <c r="G1519">
        <v>15.3</v>
      </c>
      <c r="H1519">
        <v>97.7</v>
      </c>
      <c r="I1519">
        <v>42</v>
      </c>
      <c r="J1519" t="s">
        <v>43</v>
      </c>
      <c r="K1519" t="s">
        <v>19</v>
      </c>
      <c r="L1519" t="s">
        <v>7</v>
      </c>
      <c r="M1519" t="s">
        <v>7</v>
      </c>
      <c r="N1519">
        <v>12</v>
      </c>
      <c r="O1519" s="51" t="str">
        <f t="shared" si="46"/>
        <v>SIN ANEMIA</v>
      </c>
      <c r="P1519" s="2" t="str">
        <f t="shared" si="47"/>
        <v>36 A 59</v>
      </c>
    </row>
    <row r="1520" spans="1:16" x14ac:dyDescent="0.25">
      <c r="A1520">
        <v>1443</v>
      </c>
      <c r="B1520" s="50">
        <v>45378</v>
      </c>
      <c r="C1520" t="s">
        <v>67</v>
      </c>
      <c r="D1520">
        <v>92166538</v>
      </c>
      <c r="E1520" t="s">
        <v>69</v>
      </c>
      <c r="F1520" s="50">
        <v>44188</v>
      </c>
      <c r="G1520">
        <v>13.9</v>
      </c>
      <c r="H1520">
        <v>95.3</v>
      </c>
      <c r="I1520">
        <v>39</v>
      </c>
      <c r="J1520" t="s">
        <v>43</v>
      </c>
      <c r="K1520" t="s">
        <v>19</v>
      </c>
      <c r="L1520" t="s">
        <v>7</v>
      </c>
      <c r="M1520" t="s">
        <v>7</v>
      </c>
      <c r="N1520">
        <v>11.8</v>
      </c>
      <c r="O1520" s="51" t="str">
        <f t="shared" si="46"/>
        <v>SIN ANEMIA</v>
      </c>
      <c r="P1520" s="2" t="str">
        <f t="shared" si="47"/>
        <v>36 A 59</v>
      </c>
    </row>
    <row r="1521" spans="1:16" x14ac:dyDescent="0.25">
      <c r="A1521">
        <v>1443</v>
      </c>
      <c r="B1521" s="50">
        <v>45378</v>
      </c>
      <c r="C1521" t="s">
        <v>67</v>
      </c>
      <c r="D1521">
        <v>92174419</v>
      </c>
      <c r="E1521" t="s">
        <v>68</v>
      </c>
      <c r="F1521" s="50">
        <v>44194</v>
      </c>
      <c r="G1521">
        <v>14.8</v>
      </c>
      <c r="H1521">
        <v>94.7</v>
      </c>
      <c r="I1521">
        <v>39</v>
      </c>
      <c r="J1521" t="s">
        <v>43</v>
      </c>
      <c r="K1521" t="s">
        <v>19</v>
      </c>
      <c r="L1521" t="s">
        <v>7</v>
      </c>
      <c r="M1521" t="s">
        <v>7</v>
      </c>
      <c r="N1521">
        <v>12.9</v>
      </c>
      <c r="O1521" s="51" t="str">
        <f t="shared" si="46"/>
        <v>SIN ANEMIA</v>
      </c>
      <c r="P1521" s="2" t="str">
        <f t="shared" si="47"/>
        <v>36 A 59</v>
      </c>
    </row>
    <row r="1522" spans="1:16" x14ac:dyDescent="0.25">
      <c r="A1522">
        <v>1443</v>
      </c>
      <c r="B1522" s="50">
        <v>45378</v>
      </c>
      <c r="C1522" t="s">
        <v>67</v>
      </c>
      <c r="D1522">
        <v>92207244</v>
      </c>
      <c r="E1522" t="s">
        <v>69</v>
      </c>
      <c r="F1522" s="50">
        <v>44221</v>
      </c>
      <c r="G1522">
        <v>18.7</v>
      </c>
      <c r="H1522">
        <v>96.8</v>
      </c>
      <c r="I1522">
        <v>38</v>
      </c>
      <c r="J1522" t="s">
        <v>43</v>
      </c>
      <c r="K1522" t="s">
        <v>19</v>
      </c>
      <c r="L1522" t="s">
        <v>7</v>
      </c>
      <c r="M1522" t="s">
        <v>7</v>
      </c>
      <c r="N1522">
        <v>11.8</v>
      </c>
      <c r="O1522" s="51" t="str">
        <f t="shared" si="46"/>
        <v>SIN ANEMIA</v>
      </c>
      <c r="P1522" s="2" t="str">
        <f t="shared" si="47"/>
        <v>36 A 59</v>
      </c>
    </row>
    <row r="1523" spans="1:16" x14ac:dyDescent="0.25">
      <c r="A1523">
        <v>1444</v>
      </c>
      <c r="B1523" s="50">
        <v>45378</v>
      </c>
      <c r="C1523" t="s">
        <v>67</v>
      </c>
      <c r="D1523">
        <v>92633774</v>
      </c>
      <c r="E1523" t="s">
        <v>69</v>
      </c>
      <c r="F1523" s="50">
        <v>44520</v>
      </c>
      <c r="G1523">
        <v>0</v>
      </c>
      <c r="H1523">
        <v>0</v>
      </c>
      <c r="I1523">
        <v>28</v>
      </c>
      <c r="J1523" t="s">
        <v>43</v>
      </c>
      <c r="K1523" t="s">
        <v>18</v>
      </c>
      <c r="L1523" t="s">
        <v>7</v>
      </c>
      <c r="M1523" t="s">
        <v>10</v>
      </c>
      <c r="N1523">
        <v>11.6</v>
      </c>
      <c r="O1523" s="51" t="str">
        <f t="shared" si="46"/>
        <v>SIN ANEMIA</v>
      </c>
      <c r="P1523" s="2" t="str">
        <f t="shared" si="47"/>
        <v>6 A 35M</v>
      </c>
    </row>
    <row r="1524" spans="1:16" x14ac:dyDescent="0.25">
      <c r="A1524">
        <v>1444</v>
      </c>
      <c r="B1524" s="50">
        <v>45378</v>
      </c>
      <c r="C1524" t="s">
        <v>67</v>
      </c>
      <c r="D1524">
        <v>93283228</v>
      </c>
      <c r="E1524" t="s">
        <v>68</v>
      </c>
      <c r="F1524" s="50">
        <v>44985</v>
      </c>
      <c r="G1524">
        <v>0</v>
      </c>
      <c r="H1524">
        <v>0</v>
      </c>
      <c r="I1524">
        <v>13</v>
      </c>
      <c r="J1524" t="s">
        <v>43</v>
      </c>
      <c r="K1524" t="s">
        <v>18</v>
      </c>
      <c r="L1524" t="s">
        <v>7</v>
      </c>
      <c r="M1524" t="s">
        <v>10</v>
      </c>
      <c r="N1524">
        <v>11.2</v>
      </c>
      <c r="O1524" s="51" t="str">
        <f t="shared" si="46"/>
        <v>SIN ANEMIA</v>
      </c>
      <c r="P1524" s="2" t="str">
        <f t="shared" si="47"/>
        <v>6 A 35M</v>
      </c>
    </row>
    <row r="1525" spans="1:16" x14ac:dyDescent="0.25">
      <c r="A1525">
        <v>1444</v>
      </c>
      <c r="B1525" s="50">
        <v>45377</v>
      </c>
      <c r="C1525" t="s">
        <v>67</v>
      </c>
      <c r="D1525">
        <v>91774877</v>
      </c>
      <c r="E1525" t="s">
        <v>68</v>
      </c>
      <c r="F1525" s="50">
        <v>43904</v>
      </c>
      <c r="G1525">
        <v>15.2</v>
      </c>
      <c r="H1525">
        <v>99</v>
      </c>
      <c r="I1525">
        <v>48</v>
      </c>
      <c r="J1525" t="s">
        <v>43</v>
      </c>
      <c r="K1525" t="s">
        <v>18</v>
      </c>
      <c r="L1525" t="s">
        <v>7</v>
      </c>
      <c r="M1525" t="s">
        <v>10</v>
      </c>
      <c r="N1525">
        <v>11</v>
      </c>
      <c r="O1525" s="51" t="str">
        <f t="shared" si="46"/>
        <v>SIN ANEMIA</v>
      </c>
      <c r="P1525" s="2" t="str">
        <f t="shared" si="47"/>
        <v>36 A 59</v>
      </c>
    </row>
    <row r="1526" spans="1:16" x14ac:dyDescent="0.25">
      <c r="A1526">
        <v>1443</v>
      </c>
      <c r="B1526" s="50">
        <v>45377</v>
      </c>
      <c r="C1526" t="s">
        <v>67</v>
      </c>
      <c r="D1526">
        <v>91783340</v>
      </c>
      <c r="E1526" t="s">
        <v>68</v>
      </c>
      <c r="F1526" s="50">
        <v>43910</v>
      </c>
      <c r="G1526">
        <v>16.7</v>
      </c>
      <c r="H1526">
        <v>106</v>
      </c>
      <c r="I1526">
        <v>48</v>
      </c>
      <c r="J1526" t="s">
        <v>43</v>
      </c>
      <c r="K1526" t="s">
        <v>19</v>
      </c>
      <c r="L1526" t="s">
        <v>7</v>
      </c>
      <c r="M1526" t="s">
        <v>7</v>
      </c>
      <c r="N1526">
        <v>9.1999999999999993</v>
      </c>
      <c r="O1526" s="51" t="str">
        <f t="shared" si="46"/>
        <v>MODERADA</v>
      </c>
      <c r="P1526" s="2" t="str">
        <f t="shared" si="47"/>
        <v>36 A 59</v>
      </c>
    </row>
    <row r="1527" spans="1:16" x14ac:dyDescent="0.25">
      <c r="A1527">
        <v>1447</v>
      </c>
      <c r="B1527" s="50">
        <v>45377</v>
      </c>
      <c r="C1527" t="s">
        <v>67</v>
      </c>
      <c r="D1527">
        <v>91790246</v>
      </c>
      <c r="E1527" t="s">
        <v>68</v>
      </c>
      <c r="F1527" s="50">
        <v>43916</v>
      </c>
      <c r="G1527">
        <v>16.3</v>
      </c>
      <c r="H1527">
        <v>104.2</v>
      </c>
      <c r="I1527">
        <v>48</v>
      </c>
      <c r="J1527" t="s">
        <v>43</v>
      </c>
      <c r="K1527" t="s">
        <v>24</v>
      </c>
      <c r="L1527" t="s">
        <v>7</v>
      </c>
      <c r="M1527" t="s">
        <v>10</v>
      </c>
      <c r="N1527">
        <v>11.4</v>
      </c>
      <c r="O1527" s="51" t="str">
        <f t="shared" si="46"/>
        <v>SIN ANEMIA</v>
      </c>
      <c r="P1527" s="2" t="str">
        <f t="shared" si="47"/>
        <v>36 A 59</v>
      </c>
    </row>
    <row r="1528" spans="1:16" x14ac:dyDescent="0.25">
      <c r="A1528">
        <v>1444</v>
      </c>
      <c r="B1528" s="50">
        <v>45377</v>
      </c>
      <c r="C1528" t="s">
        <v>67</v>
      </c>
      <c r="D1528">
        <v>91798188</v>
      </c>
      <c r="E1528" t="s">
        <v>68</v>
      </c>
      <c r="F1528" s="50">
        <v>43922</v>
      </c>
      <c r="G1528">
        <v>0</v>
      </c>
      <c r="H1528">
        <v>0</v>
      </c>
      <c r="I1528">
        <v>47</v>
      </c>
      <c r="J1528" t="s">
        <v>43</v>
      </c>
      <c r="K1528" t="s">
        <v>18</v>
      </c>
      <c r="L1528" t="s">
        <v>7</v>
      </c>
      <c r="M1528" t="s">
        <v>10</v>
      </c>
      <c r="N1528">
        <v>11</v>
      </c>
      <c r="O1528" s="51" t="str">
        <f t="shared" si="46"/>
        <v>SIN ANEMIA</v>
      </c>
      <c r="P1528" s="2" t="str">
        <f t="shared" si="47"/>
        <v>36 A 59</v>
      </c>
    </row>
    <row r="1529" spans="1:16" x14ac:dyDescent="0.25">
      <c r="A1529">
        <v>1444</v>
      </c>
      <c r="B1529" s="50">
        <v>45377</v>
      </c>
      <c r="C1529" t="s">
        <v>67</v>
      </c>
      <c r="D1529">
        <v>92076239</v>
      </c>
      <c r="E1529" t="s">
        <v>69</v>
      </c>
      <c r="F1529" s="50">
        <v>44127</v>
      </c>
      <c r="G1529">
        <v>0</v>
      </c>
      <c r="H1529">
        <v>0</v>
      </c>
      <c r="I1529">
        <v>41</v>
      </c>
      <c r="J1529" t="s">
        <v>43</v>
      </c>
      <c r="K1529" t="s">
        <v>18</v>
      </c>
      <c r="L1529" t="s">
        <v>7</v>
      </c>
      <c r="M1529" t="s">
        <v>10</v>
      </c>
      <c r="N1529">
        <v>11</v>
      </c>
      <c r="O1529" s="51" t="str">
        <f t="shared" si="46"/>
        <v>SIN ANEMIA</v>
      </c>
      <c r="P1529" s="2" t="str">
        <f t="shared" si="47"/>
        <v>36 A 59</v>
      </c>
    </row>
    <row r="1530" spans="1:16" x14ac:dyDescent="0.25">
      <c r="A1530">
        <v>1444</v>
      </c>
      <c r="B1530" s="50">
        <v>45377</v>
      </c>
      <c r="C1530" t="s">
        <v>67</v>
      </c>
      <c r="D1530">
        <v>92649013</v>
      </c>
      <c r="E1530" t="s">
        <v>68</v>
      </c>
      <c r="F1530" s="50">
        <v>44531</v>
      </c>
      <c r="G1530">
        <v>0</v>
      </c>
      <c r="H1530">
        <v>0</v>
      </c>
      <c r="I1530">
        <v>27</v>
      </c>
      <c r="J1530" t="s">
        <v>43</v>
      </c>
      <c r="K1530" t="s">
        <v>18</v>
      </c>
      <c r="L1530" t="s">
        <v>7</v>
      </c>
      <c r="M1530" t="s">
        <v>10</v>
      </c>
      <c r="N1530">
        <v>11.6</v>
      </c>
      <c r="O1530" s="51" t="str">
        <f t="shared" si="46"/>
        <v>SIN ANEMIA</v>
      </c>
      <c r="P1530" s="2" t="str">
        <f t="shared" si="47"/>
        <v>6 A 35M</v>
      </c>
    </row>
    <row r="1531" spans="1:16" x14ac:dyDescent="0.25">
      <c r="A1531">
        <v>1444</v>
      </c>
      <c r="B1531" s="50">
        <v>45377</v>
      </c>
      <c r="C1531" t="s">
        <v>67</v>
      </c>
      <c r="D1531">
        <v>92668949</v>
      </c>
      <c r="E1531" t="s">
        <v>69</v>
      </c>
      <c r="F1531" s="50">
        <v>44545</v>
      </c>
      <c r="G1531">
        <v>13.5</v>
      </c>
      <c r="H1531">
        <v>89</v>
      </c>
      <c r="I1531">
        <v>27</v>
      </c>
      <c r="J1531" t="s">
        <v>43</v>
      </c>
      <c r="K1531" t="s">
        <v>18</v>
      </c>
      <c r="L1531" t="s">
        <v>7</v>
      </c>
      <c r="M1531" t="s">
        <v>10</v>
      </c>
      <c r="N1531">
        <v>11.4</v>
      </c>
      <c r="O1531" s="51" t="str">
        <f t="shared" si="46"/>
        <v>SIN ANEMIA</v>
      </c>
      <c r="P1531" s="2" t="str">
        <f t="shared" si="47"/>
        <v>6 A 35M</v>
      </c>
    </row>
    <row r="1532" spans="1:16" x14ac:dyDescent="0.25">
      <c r="A1532">
        <v>1445</v>
      </c>
      <c r="B1532" s="50">
        <v>45377</v>
      </c>
      <c r="C1532" t="s">
        <v>67</v>
      </c>
      <c r="D1532">
        <v>92753864</v>
      </c>
      <c r="E1532" t="s">
        <v>69</v>
      </c>
      <c r="F1532" s="50">
        <v>44604</v>
      </c>
      <c r="G1532">
        <v>12.8</v>
      </c>
      <c r="H1532">
        <v>87.7</v>
      </c>
      <c r="I1532">
        <v>25</v>
      </c>
      <c r="J1532" t="s">
        <v>42</v>
      </c>
      <c r="K1532" t="s">
        <v>20</v>
      </c>
      <c r="L1532" t="s">
        <v>7</v>
      </c>
      <c r="M1532" t="s">
        <v>9</v>
      </c>
      <c r="N1532">
        <v>11.8</v>
      </c>
      <c r="O1532" s="51" t="str">
        <f t="shared" si="46"/>
        <v>SIN ANEMIA</v>
      </c>
      <c r="P1532" s="2" t="str">
        <f t="shared" si="47"/>
        <v>6 A 35M</v>
      </c>
    </row>
    <row r="1533" spans="1:16" x14ac:dyDescent="0.25">
      <c r="A1533">
        <v>1444</v>
      </c>
      <c r="B1533" s="50">
        <v>45377</v>
      </c>
      <c r="C1533" t="s">
        <v>67</v>
      </c>
      <c r="D1533">
        <v>93074181</v>
      </c>
      <c r="E1533" t="s">
        <v>68</v>
      </c>
      <c r="F1533" s="50">
        <v>44828</v>
      </c>
      <c r="G1533">
        <v>11.1</v>
      </c>
      <c r="H1533">
        <v>80</v>
      </c>
      <c r="I1533">
        <v>18</v>
      </c>
      <c r="J1533" t="s">
        <v>43</v>
      </c>
      <c r="K1533" t="s">
        <v>18</v>
      </c>
      <c r="L1533" t="s">
        <v>7</v>
      </c>
      <c r="M1533" t="s">
        <v>10</v>
      </c>
      <c r="N1533">
        <v>10.5</v>
      </c>
      <c r="O1533" s="51" t="str">
        <f t="shared" si="46"/>
        <v>SIN ANEMIA</v>
      </c>
      <c r="P1533" s="2" t="str">
        <f t="shared" si="47"/>
        <v>6 A 35M</v>
      </c>
    </row>
    <row r="1534" spans="1:16" x14ac:dyDescent="0.25">
      <c r="A1534">
        <v>1444</v>
      </c>
      <c r="B1534" s="50">
        <v>45376</v>
      </c>
      <c r="C1534" t="s">
        <v>67</v>
      </c>
      <c r="D1534">
        <v>91342555</v>
      </c>
      <c r="E1534" t="s">
        <v>69</v>
      </c>
      <c r="F1534" s="50">
        <v>43601</v>
      </c>
      <c r="G1534">
        <v>25.7</v>
      </c>
      <c r="H1534">
        <v>109.5</v>
      </c>
      <c r="I1534">
        <v>58</v>
      </c>
      <c r="J1534" t="s">
        <v>43</v>
      </c>
      <c r="K1534" t="s">
        <v>18</v>
      </c>
      <c r="L1534" t="s">
        <v>7</v>
      </c>
      <c r="M1534" t="s">
        <v>10</v>
      </c>
      <c r="N1534">
        <v>12.3</v>
      </c>
      <c r="O1534" s="51" t="str">
        <f t="shared" si="46"/>
        <v>SIN ANEMIA</v>
      </c>
      <c r="P1534" s="2" t="str">
        <f t="shared" si="47"/>
        <v>36 A 59</v>
      </c>
    </row>
    <row r="1535" spans="1:16" x14ac:dyDescent="0.25">
      <c r="A1535">
        <v>1443</v>
      </c>
      <c r="B1535" s="50">
        <v>45376</v>
      </c>
      <c r="C1535" t="s">
        <v>67</v>
      </c>
      <c r="D1535">
        <v>93101901</v>
      </c>
      <c r="E1535" t="s">
        <v>69</v>
      </c>
      <c r="F1535" s="50">
        <v>44850</v>
      </c>
      <c r="G1535">
        <v>9.8000000000000007</v>
      </c>
      <c r="H1535">
        <v>77.23</v>
      </c>
      <c r="I1535">
        <v>17</v>
      </c>
      <c r="J1535" t="s">
        <v>43</v>
      </c>
      <c r="K1535" t="s">
        <v>19</v>
      </c>
      <c r="L1535" t="s">
        <v>7</v>
      </c>
      <c r="M1535" t="s">
        <v>7</v>
      </c>
      <c r="N1535">
        <v>11.3</v>
      </c>
      <c r="O1535" s="51" t="str">
        <f t="shared" si="46"/>
        <v>SIN ANEMIA</v>
      </c>
      <c r="P1535" s="2" t="str">
        <f t="shared" si="47"/>
        <v>6 A 35M</v>
      </c>
    </row>
    <row r="1536" spans="1:16" x14ac:dyDescent="0.25">
      <c r="A1536">
        <v>1445</v>
      </c>
      <c r="B1536" s="50">
        <v>45376</v>
      </c>
      <c r="C1536" t="s">
        <v>67</v>
      </c>
      <c r="D1536">
        <v>93233177</v>
      </c>
      <c r="E1536" t="s">
        <v>68</v>
      </c>
      <c r="F1536" s="50">
        <v>44950</v>
      </c>
      <c r="G1536">
        <v>10.199999999999999</v>
      </c>
      <c r="H1536">
        <v>75.5</v>
      </c>
      <c r="I1536">
        <v>14</v>
      </c>
      <c r="J1536" t="s">
        <v>42</v>
      </c>
      <c r="K1536" t="s">
        <v>20</v>
      </c>
      <c r="L1536" t="s">
        <v>7</v>
      </c>
      <c r="M1536" t="s">
        <v>9</v>
      </c>
      <c r="N1536">
        <v>10.4</v>
      </c>
      <c r="O1536" s="51" t="str">
        <f t="shared" si="46"/>
        <v>LEVE</v>
      </c>
      <c r="P1536" s="2" t="str">
        <f t="shared" si="47"/>
        <v>6 A 35M</v>
      </c>
    </row>
    <row r="1537" spans="1:16" x14ac:dyDescent="0.25">
      <c r="A1537">
        <v>1449</v>
      </c>
      <c r="B1537" s="50">
        <v>45376</v>
      </c>
      <c r="C1537" t="s">
        <v>67</v>
      </c>
      <c r="D1537">
        <v>93280492</v>
      </c>
      <c r="E1537" t="s">
        <v>68</v>
      </c>
      <c r="F1537" s="50">
        <v>44984</v>
      </c>
      <c r="G1537">
        <v>0</v>
      </c>
      <c r="H1537">
        <v>0</v>
      </c>
      <c r="I1537">
        <v>13</v>
      </c>
      <c r="J1537" t="s">
        <v>41</v>
      </c>
      <c r="K1537" t="s">
        <v>21</v>
      </c>
      <c r="L1537" t="s">
        <v>7</v>
      </c>
      <c r="M1537" t="s">
        <v>15</v>
      </c>
      <c r="N1537">
        <v>11</v>
      </c>
      <c r="O1537" s="51" t="str">
        <f t="shared" si="46"/>
        <v>SIN ANEMIA</v>
      </c>
      <c r="P1537" s="2" t="str">
        <f t="shared" si="47"/>
        <v>6 A 35M</v>
      </c>
    </row>
    <row r="1538" spans="1:16" x14ac:dyDescent="0.25">
      <c r="A1538">
        <v>1446</v>
      </c>
      <c r="B1538" s="50">
        <v>45376</v>
      </c>
      <c r="C1538" t="s">
        <v>67</v>
      </c>
      <c r="D1538">
        <v>93312147</v>
      </c>
      <c r="E1538" t="s">
        <v>69</v>
      </c>
      <c r="F1538" s="50">
        <v>45005</v>
      </c>
      <c r="G1538">
        <v>9.5</v>
      </c>
      <c r="H1538">
        <v>73</v>
      </c>
      <c r="I1538">
        <v>12</v>
      </c>
      <c r="J1538" t="s">
        <v>41</v>
      </c>
      <c r="K1538" t="s">
        <v>22</v>
      </c>
      <c r="L1538" t="s">
        <v>7</v>
      </c>
      <c r="M1538" t="s">
        <v>17</v>
      </c>
      <c r="N1538">
        <v>11.5</v>
      </c>
      <c r="O1538" s="51" t="str">
        <f t="shared" ref="O1538:O1601" si="48">IF(AND(I1538&lt;=23,N1538&lt;7),"SEVERA", IF(AND(I1538&lt;=23,N1538&lt;=9.4),"MODERADA",IF(AND(I1538&lt;=23,N1538&lt;=10.4),"LEVE",IF(AND(I1538&lt;=23,N1538&gt;=10.5),"SIN ANEMIA",IF(AND(I1538&lt;=59,N1538&lt;7),"SEVERA",IF(AND(I1538&lt;=59,N1538&lt;=9.9),"MODERADA",IF(AND(I1538&lt;=59,N1538&lt;=10.9),"LEVE","SIN ANEMIA")))))))</f>
        <v>SIN ANEMIA</v>
      </c>
      <c r="P1538" s="2" t="str">
        <f t="shared" ref="P1538:P1601" si="49">IF(I1538&lt;=35,"6 A 35M","36 A 59")</f>
        <v>6 A 35M</v>
      </c>
    </row>
    <row r="1539" spans="1:16" x14ac:dyDescent="0.25">
      <c r="A1539">
        <v>1444</v>
      </c>
      <c r="B1539" s="50">
        <v>45376</v>
      </c>
      <c r="C1539" t="s">
        <v>67</v>
      </c>
      <c r="D1539">
        <v>93319055</v>
      </c>
      <c r="E1539" t="s">
        <v>68</v>
      </c>
      <c r="F1539" s="50">
        <v>45010</v>
      </c>
      <c r="G1539">
        <v>0</v>
      </c>
      <c r="H1539">
        <v>0</v>
      </c>
      <c r="I1539">
        <v>12</v>
      </c>
      <c r="J1539" t="s">
        <v>43</v>
      </c>
      <c r="K1539" t="s">
        <v>18</v>
      </c>
      <c r="L1539" t="s">
        <v>7</v>
      </c>
      <c r="M1539" t="s">
        <v>10</v>
      </c>
      <c r="N1539">
        <v>11.6</v>
      </c>
      <c r="O1539" s="51" t="str">
        <f t="shared" si="48"/>
        <v>SIN ANEMIA</v>
      </c>
      <c r="P1539" s="2" t="str">
        <f t="shared" si="49"/>
        <v>6 A 35M</v>
      </c>
    </row>
    <row r="1540" spans="1:16" x14ac:dyDescent="0.25">
      <c r="A1540">
        <v>1444</v>
      </c>
      <c r="B1540" s="50">
        <v>45376</v>
      </c>
      <c r="C1540" t="s">
        <v>67</v>
      </c>
      <c r="D1540">
        <v>93471510</v>
      </c>
      <c r="E1540" t="s">
        <v>69</v>
      </c>
      <c r="F1540" s="50">
        <v>45127</v>
      </c>
      <c r="G1540">
        <v>8.4</v>
      </c>
      <c r="H1540">
        <v>68</v>
      </c>
      <c r="I1540">
        <v>8</v>
      </c>
      <c r="J1540" t="s">
        <v>43</v>
      </c>
      <c r="K1540" t="s">
        <v>18</v>
      </c>
      <c r="L1540" t="s">
        <v>7</v>
      </c>
      <c r="M1540" t="s">
        <v>10</v>
      </c>
      <c r="N1540">
        <v>12.8</v>
      </c>
      <c r="O1540" s="51" t="str">
        <f t="shared" si="48"/>
        <v>SIN ANEMIA</v>
      </c>
      <c r="P1540" s="2" t="str">
        <f t="shared" si="49"/>
        <v>6 A 35M</v>
      </c>
    </row>
    <row r="1541" spans="1:16" x14ac:dyDescent="0.25">
      <c r="A1541">
        <v>1444</v>
      </c>
      <c r="B1541" s="50">
        <v>45374</v>
      </c>
      <c r="C1541" t="s">
        <v>67</v>
      </c>
      <c r="D1541">
        <v>81300531</v>
      </c>
      <c r="E1541" t="s">
        <v>69</v>
      </c>
      <c r="F1541" s="50">
        <v>43912</v>
      </c>
      <c r="G1541">
        <v>15.9</v>
      </c>
      <c r="H1541">
        <v>103</v>
      </c>
      <c r="I1541">
        <v>48</v>
      </c>
      <c r="J1541" t="s">
        <v>43</v>
      </c>
      <c r="K1541" t="s">
        <v>18</v>
      </c>
      <c r="L1541" t="s">
        <v>7</v>
      </c>
      <c r="M1541" t="s">
        <v>10</v>
      </c>
      <c r="N1541">
        <v>12</v>
      </c>
      <c r="O1541" s="51" t="str">
        <f t="shared" si="48"/>
        <v>SIN ANEMIA</v>
      </c>
      <c r="P1541" s="2" t="str">
        <f t="shared" si="49"/>
        <v>36 A 59</v>
      </c>
    </row>
    <row r="1542" spans="1:16" x14ac:dyDescent="0.25">
      <c r="A1542">
        <v>1444</v>
      </c>
      <c r="B1542" s="50">
        <v>45374</v>
      </c>
      <c r="C1542" t="s">
        <v>67</v>
      </c>
      <c r="D1542">
        <v>91524228</v>
      </c>
      <c r="E1542" t="s">
        <v>68</v>
      </c>
      <c r="F1542" s="50">
        <v>43725</v>
      </c>
      <c r="G1542">
        <v>19.7</v>
      </c>
      <c r="H1542">
        <v>105.3</v>
      </c>
      <c r="I1542">
        <v>54</v>
      </c>
      <c r="J1542" t="s">
        <v>43</v>
      </c>
      <c r="K1542" t="s">
        <v>18</v>
      </c>
      <c r="L1542" t="s">
        <v>7</v>
      </c>
      <c r="M1542" t="s">
        <v>10</v>
      </c>
      <c r="N1542">
        <v>13.3</v>
      </c>
      <c r="O1542" s="51" t="str">
        <f t="shared" si="48"/>
        <v>SIN ANEMIA</v>
      </c>
      <c r="P1542" s="2" t="str">
        <f t="shared" si="49"/>
        <v>36 A 59</v>
      </c>
    </row>
    <row r="1543" spans="1:16" x14ac:dyDescent="0.25">
      <c r="A1543">
        <v>1444</v>
      </c>
      <c r="B1543" s="50">
        <v>45374</v>
      </c>
      <c r="C1543" t="s">
        <v>67</v>
      </c>
      <c r="D1543">
        <v>91753640</v>
      </c>
      <c r="E1543" t="s">
        <v>69</v>
      </c>
      <c r="F1543" s="50">
        <v>43891</v>
      </c>
      <c r="G1543">
        <v>16.100000000000001</v>
      </c>
      <c r="H1543">
        <v>99.8</v>
      </c>
      <c r="I1543">
        <v>48</v>
      </c>
      <c r="J1543" t="s">
        <v>43</v>
      </c>
      <c r="K1543" t="s">
        <v>18</v>
      </c>
      <c r="L1543" t="s">
        <v>7</v>
      </c>
      <c r="M1543" t="s">
        <v>10</v>
      </c>
      <c r="N1543">
        <v>12.8</v>
      </c>
      <c r="O1543" s="51" t="str">
        <f t="shared" si="48"/>
        <v>SIN ANEMIA</v>
      </c>
      <c r="P1543" s="2" t="str">
        <f t="shared" si="49"/>
        <v>36 A 59</v>
      </c>
    </row>
    <row r="1544" spans="1:16" x14ac:dyDescent="0.25">
      <c r="A1544">
        <v>1447</v>
      </c>
      <c r="B1544" s="50">
        <v>45374</v>
      </c>
      <c r="C1544" t="s">
        <v>67</v>
      </c>
      <c r="D1544">
        <v>91770105</v>
      </c>
      <c r="E1544" t="s">
        <v>68</v>
      </c>
      <c r="F1544" s="50">
        <v>43901</v>
      </c>
      <c r="G1544">
        <v>19.5</v>
      </c>
      <c r="H1544">
        <v>108.1</v>
      </c>
      <c r="I1544">
        <v>48</v>
      </c>
      <c r="J1544" t="s">
        <v>43</v>
      </c>
      <c r="K1544" t="s">
        <v>24</v>
      </c>
      <c r="L1544" t="s">
        <v>7</v>
      </c>
      <c r="M1544" t="s">
        <v>10</v>
      </c>
      <c r="N1544">
        <v>11.4</v>
      </c>
      <c r="O1544" s="51" t="str">
        <f t="shared" si="48"/>
        <v>SIN ANEMIA</v>
      </c>
      <c r="P1544" s="2" t="str">
        <f t="shared" si="49"/>
        <v>36 A 59</v>
      </c>
    </row>
    <row r="1545" spans="1:16" x14ac:dyDescent="0.25">
      <c r="A1545">
        <v>1443</v>
      </c>
      <c r="B1545" s="50">
        <v>45374</v>
      </c>
      <c r="C1545" t="s">
        <v>67</v>
      </c>
      <c r="D1545">
        <v>93073276</v>
      </c>
      <c r="E1545" t="s">
        <v>69</v>
      </c>
      <c r="F1545" s="50">
        <v>44827</v>
      </c>
      <c r="G1545">
        <v>9.8000000000000007</v>
      </c>
      <c r="H1545">
        <v>73.400000000000006</v>
      </c>
      <c r="I1545">
        <v>18</v>
      </c>
      <c r="J1545" t="s">
        <v>43</v>
      </c>
      <c r="K1545" t="s">
        <v>19</v>
      </c>
      <c r="L1545" t="s">
        <v>7</v>
      </c>
      <c r="M1545" t="s">
        <v>7</v>
      </c>
      <c r="N1545">
        <v>11.3</v>
      </c>
      <c r="O1545" s="51" t="str">
        <f t="shared" si="48"/>
        <v>SIN ANEMIA</v>
      </c>
      <c r="P1545" s="2" t="str">
        <f t="shared" si="49"/>
        <v>6 A 35M</v>
      </c>
    </row>
    <row r="1546" spans="1:16" x14ac:dyDescent="0.25">
      <c r="A1546">
        <v>1445</v>
      </c>
      <c r="B1546" s="50">
        <v>45374</v>
      </c>
      <c r="C1546" t="s">
        <v>67</v>
      </c>
      <c r="D1546">
        <v>93174106</v>
      </c>
      <c r="E1546" t="s">
        <v>69</v>
      </c>
      <c r="F1546" s="50">
        <v>44906</v>
      </c>
      <c r="G1546">
        <v>9.6</v>
      </c>
      <c r="H1546">
        <v>73.2</v>
      </c>
      <c r="I1546">
        <v>15</v>
      </c>
      <c r="J1546" t="s">
        <v>42</v>
      </c>
      <c r="K1546" t="s">
        <v>20</v>
      </c>
      <c r="L1546" t="s">
        <v>7</v>
      </c>
      <c r="M1546" t="s">
        <v>9</v>
      </c>
      <c r="N1546">
        <v>14.7</v>
      </c>
      <c r="O1546" s="51" t="str">
        <f t="shared" si="48"/>
        <v>SIN ANEMIA</v>
      </c>
      <c r="P1546" s="2" t="str">
        <f t="shared" si="49"/>
        <v>6 A 35M</v>
      </c>
    </row>
    <row r="1547" spans="1:16" x14ac:dyDescent="0.25">
      <c r="A1547">
        <v>1446</v>
      </c>
      <c r="B1547" s="50">
        <v>45374</v>
      </c>
      <c r="C1547" t="s">
        <v>67</v>
      </c>
      <c r="D1547">
        <v>93547411</v>
      </c>
      <c r="E1547" t="s">
        <v>68</v>
      </c>
      <c r="F1547" s="50">
        <v>45188</v>
      </c>
      <c r="G1547">
        <v>8.6999999999999993</v>
      </c>
      <c r="H1547">
        <v>66.5</v>
      </c>
      <c r="I1547">
        <v>6</v>
      </c>
      <c r="J1547" t="s">
        <v>41</v>
      </c>
      <c r="K1547" t="s">
        <v>22</v>
      </c>
      <c r="L1547" t="s">
        <v>7</v>
      </c>
      <c r="M1547" t="s">
        <v>17</v>
      </c>
      <c r="N1547">
        <v>11</v>
      </c>
      <c r="O1547" s="51" t="str">
        <f t="shared" si="48"/>
        <v>SIN ANEMIA</v>
      </c>
      <c r="P1547" s="2" t="str">
        <f t="shared" si="49"/>
        <v>6 A 35M</v>
      </c>
    </row>
    <row r="1548" spans="1:16" x14ac:dyDescent="0.25">
      <c r="A1548">
        <v>1445</v>
      </c>
      <c r="B1548" s="50">
        <v>45373</v>
      </c>
      <c r="C1548" t="s">
        <v>67</v>
      </c>
      <c r="D1548">
        <v>91639246</v>
      </c>
      <c r="E1548" t="s">
        <v>68</v>
      </c>
      <c r="F1548" s="50">
        <v>43816</v>
      </c>
      <c r="G1548">
        <v>17</v>
      </c>
      <c r="H1548">
        <v>107</v>
      </c>
      <c r="I1548">
        <v>51</v>
      </c>
      <c r="J1548" t="s">
        <v>42</v>
      </c>
      <c r="K1548" t="s">
        <v>20</v>
      </c>
      <c r="L1548" t="s">
        <v>7</v>
      </c>
      <c r="M1548" t="s">
        <v>9</v>
      </c>
      <c r="N1548">
        <v>12</v>
      </c>
      <c r="O1548" s="51" t="str">
        <f t="shared" si="48"/>
        <v>SIN ANEMIA</v>
      </c>
      <c r="P1548" s="2" t="str">
        <f t="shared" si="49"/>
        <v>36 A 59</v>
      </c>
    </row>
    <row r="1549" spans="1:16" x14ac:dyDescent="0.25">
      <c r="A1549">
        <v>1447</v>
      </c>
      <c r="B1549" s="50">
        <v>45373</v>
      </c>
      <c r="C1549" t="s">
        <v>67</v>
      </c>
      <c r="D1549">
        <v>91774967</v>
      </c>
      <c r="E1549" t="s">
        <v>69</v>
      </c>
      <c r="F1549" s="50">
        <v>43904</v>
      </c>
      <c r="G1549">
        <v>23.1</v>
      </c>
      <c r="H1549">
        <v>107.1</v>
      </c>
      <c r="I1549">
        <v>48</v>
      </c>
      <c r="J1549" t="s">
        <v>43</v>
      </c>
      <c r="K1549" t="s">
        <v>24</v>
      </c>
      <c r="L1549" t="s">
        <v>7</v>
      </c>
      <c r="M1549" t="s">
        <v>10</v>
      </c>
      <c r="N1549">
        <v>11.8</v>
      </c>
      <c r="O1549" s="51" t="str">
        <f t="shared" si="48"/>
        <v>SIN ANEMIA</v>
      </c>
      <c r="P1549" s="2" t="str">
        <f t="shared" si="49"/>
        <v>36 A 59</v>
      </c>
    </row>
    <row r="1550" spans="1:16" x14ac:dyDescent="0.25">
      <c r="A1550">
        <v>1448</v>
      </c>
      <c r="B1550" s="50">
        <v>45373</v>
      </c>
      <c r="C1550" t="s">
        <v>67</v>
      </c>
      <c r="D1550">
        <v>92777795</v>
      </c>
      <c r="E1550" t="s">
        <v>68</v>
      </c>
      <c r="F1550" s="50">
        <v>44620</v>
      </c>
      <c r="G1550">
        <v>13.7</v>
      </c>
      <c r="H1550">
        <v>87.5</v>
      </c>
      <c r="I1550">
        <v>25</v>
      </c>
      <c r="J1550" t="s">
        <v>43</v>
      </c>
      <c r="K1550" t="s">
        <v>23</v>
      </c>
      <c r="L1550" t="s">
        <v>7</v>
      </c>
      <c r="M1550" t="s">
        <v>70</v>
      </c>
      <c r="N1550">
        <v>11.7</v>
      </c>
      <c r="O1550" s="51" t="str">
        <f t="shared" si="48"/>
        <v>SIN ANEMIA</v>
      </c>
      <c r="P1550" s="2" t="str">
        <f t="shared" si="49"/>
        <v>6 A 35M</v>
      </c>
    </row>
    <row r="1551" spans="1:16" x14ac:dyDescent="0.25">
      <c r="A1551">
        <v>1443</v>
      </c>
      <c r="B1551" s="50">
        <v>45373</v>
      </c>
      <c r="C1551" t="s">
        <v>67</v>
      </c>
      <c r="D1551">
        <v>93294378</v>
      </c>
      <c r="E1551" t="s">
        <v>68</v>
      </c>
      <c r="F1551" s="50">
        <v>44993</v>
      </c>
      <c r="G1551">
        <v>8.6</v>
      </c>
      <c r="H1551">
        <v>75</v>
      </c>
      <c r="I1551">
        <v>12</v>
      </c>
      <c r="J1551" t="s">
        <v>43</v>
      </c>
      <c r="K1551" t="s">
        <v>19</v>
      </c>
      <c r="L1551" t="s">
        <v>7</v>
      </c>
      <c r="M1551" t="s">
        <v>7</v>
      </c>
      <c r="N1551">
        <v>11</v>
      </c>
      <c r="O1551" s="51" t="str">
        <f t="shared" si="48"/>
        <v>SIN ANEMIA</v>
      </c>
      <c r="P1551" s="2" t="str">
        <f t="shared" si="49"/>
        <v>6 A 35M</v>
      </c>
    </row>
    <row r="1552" spans="1:16" x14ac:dyDescent="0.25">
      <c r="A1552">
        <v>1450</v>
      </c>
      <c r="B1552" s="50">
        <v>45372</v>
      </c>
      <c r="C1552" t="s">
        <v>67</v>
      </c>
      <c r="D1552">
        <v>91308961</v>
      </c>
      <c r="E1552" t="s">
        <v>68</v>
      </c>
      <c r="F1552" s="50">
        <v>43576</v>
      </c>
      <c r="G1552">
        <v>0</v>
      </c>
      <c r="H1552">
        <v>0</v>
      </c>
      <c r="I1552">
        <v>59</v>
      </c>
      <c r="J1552" t="s">
        <v>41</v>
      </c>
      <c r="K1552" t="s">
        <v>28</v>
      </c>
      <c r="L1552" t="s">
        <v>7</v>
      </c>
      <c r="M1552" t="s">
        <v>15</v>
      </c>
      <c r="N1552">
        <v>11.9</v>
      </c>
      <c r="O1552" s="51" t="str">
        <f t="shared" si="48"/>
        <v>SIN ANEMIA</v>
      </c>
      <c r="P1552" s="2" t="str">
        <f t="shared" si="49"/>
        <v>36 A 59</v>
      </c>
    </row>
    <row r="1553" spans="1:16" x14ac:dyDescent="0.25">
      <c r="A1553">
        <v>1443</v>
      </c>
      <c r="B1553" s="50">
        <v>45372</v>
      </c>
      <c r="C1553" t="s">
        <v>67</v>
      </c>
      <c r="D1553">
        <v>92268820</v>
      </c>
      <c r="E1553" t="s">
        <v>68</v>
      </c>
      <c r="F1553" s="50">
        <v>44267</v>
      </c>
      <c r="G1553">
        <v>19.399999999999999</v>
      </c>
      <c r="H1553">
        <v>93.9</v>
      </c>
      <c r="I1553">
        <v>36</v>
      </c>
      <c r="J1553" t="s">
        <v>43</v>
      </c>
      <c r="K1553" t="s">
        <v>19</v>
      </c>
      <c r="L1553" t="s">
        <v>7</v>
      </c>
      <c r="M1553" t="s">
        <v>7</v>
      </c>
      <c r="N1553">
        <v>12.3</v>
      </c>
      <c r="O1553" s="51" t="str">
        <f t="shared" si="48"/>
        <v>SIN ANEMIA</v>
      </c>
      <c r="P1553" s="2" t="str">
        <f t="shared" si="49"/>
        <v>36 A 59</v>
      </c>
    </row>
    <row r="1554" spans="1:16" x14ac:dyDescent="0.25">
      <c r="A1554">
        <v>1443</v>
      </c>
      <c r="B1554" s="50">
        <v>45372</v>
      </c>
      <c r="C1554" t="s">
        <v>67</v>
      </c>
      <c r="D1554">
        <v>92277557</v>
      </c>
      <c r="E1554" t="s">
        <v>68</v>
      </c>
      <c r="F1554" s="50">
        <v>44274</v>
      </c>
      <c r="G1554">
        <v>15.6</v>
      </c>
      <c r="H1554">
        <v>96.1</v>
      </c>
      <c r="I1554">
        <v>36</v>
      </c>
      <c r="J1554" t="s">
        <v>43</v>
      </c>
      <c r="K1554" t="s">
        <v>19</v>
      </c>
      <c r="L1554" t="s">
        <v>7</v>
      </c>
      <c r="M1554" t="s">
        <v>7</v>
      </c>
      <c r="N1554">
        <v>11.3</v>
      </c>
      <c r="O1554" s="51" t="str">
        <f t="shared" si="48"/>
        <v>SIN ANEMIA</v>
      </c>
      <c r="P1554" s="2" t="str">
        <f t="shared" si="49"/>
        <v>36 A 59</v>
      </c>
    </row>
    <row r="1555" spans="1:16" x14ac:dyDescent="0.25">
      <c r="A1555">
        <v>1449</v>
      </c>
      <c r="B1555" s="50">
        <v>45372</v>
      </c>
      <c r="C1555" t="s">
        <v>67</v>
      </c>
      <c r="D1555">
        <v>93550322</v>
      </c>
      <c r="E1555" t="s">
        <v>68</v>
      </c>
      <c r="F1555" s="50">
        <v>45190</v>
      </c>
      <c r="G1555">
        <v>9.3000000000000007</v>
      </c>
      <c r="H1555">
        <v>70.900000000000006</v>
      </c>
      <c r="I1555">
        <v>6</v>
      </c>
      <c r="J1555" t="s">
        <v>41</v>
      </c>
      <c r="K1555" t="s">
        <v>21</v>
      </c>
      <c r="L1555" t="s">
        <v>7</v>
      </c>
      <c r="M1555" t="s">
        <v>15</v>
      </c>
      <c r="N1555">
        <v>11.3</v>
      </c>
      <c r="O1555" s="51" t="str">
        <f t="shared" si="48"/>
        <v>SIN ANEMIA</v>
      </c>
      <c r="P1555" s="2" t="str">
        <f t="shared" si="49"/>
        <v>6 A 35M</v>
      </c>
    </row>
    <row r="1556" spans="1:16" x14ac:dyDescent="0.25">
      <c r="A1556">
        <v>1449</v>
      </c>
      <c r="B1556" s="50">
        <v>45371</v>
      </c>
      <c r="C1556" t="s">
        <v>67</v>
      </c>
      <c r="D1556">
        <v>81387305</v>
      </c>
      <c r="E1556" t="s">
        <v>69</v>
      </c>
      <c r="F1556" s="50">
        <v>43929</v>
      </c>
      <c r="G1556">
        <v>15.15</v>
      </c>
      <c r="H1556">
        <v>95.4</v>
      </c>
      <c r="I1556">
        <v>47</v>
      </c>
      <c r="J1556" t="s">
        <v>41</v>
      </c>
      <c r="K1556" t="s">
        <v>21</v>
      </c>
      <c r="L1556" t="s">
        <v>7</v>
      </c>
      <c r="M1556" t="s">
        <v>15</v>
      </c>
      <c r="N1556">
        <v>9.9</v>
      </c>
      <c r="O1556" s="51" t="str">
        <f t="shared" si="48"/>
        <v>MODERADA</v>
      </c>
      <c r="P1556" s="2" t="str">
        <f t="shared" si="49"/>
        <v>36 A 59</v>
      </c>
    </row>
    <row r="1557" spans="1:16" x14ac:dyDescent="0.25">
      <c r="A1557">
        <v>1449</v>
      </c>
      <c r="B1557" s="50">
        <v>45371</v>
      </c>
      <c r="C1557" t="s">
        <v>67</v>
      </c>
      <c r="D1557">
        <v>91597090</v>
      </c>
      <c r="E1557" t="s">
        <v>69</v>
      </c>
      <c r="F1557" s="50">
        <v>43786</v>
      </c>
      <c r="G1557">
        <v>16</v>
      </c>
      <c r="H1557">
        <v>99.8</v>
      </c>
      <c r="I1557">
        <v>52</v>
      </c>
      <c r="J1557" t="s">
        <v>41</v>
      </c>
      <c r="K1557" t="s">
        <v>21</v>
      </c>
      <c r="L1557" t="s">
        <v>7</v>
      </c>
      <c r="M1557" t="s">
        <v>15</v>
      </c>
      <c r="N1557">
        <v>9.4</v>
      </c>
      <c r="O1557" s="51" t="str">
        <f t="shared" si="48"/>
        <v>MODERADA</v>
      </c>
      <c r="P1557" s="2" t="str">
        <f t="shared" si="49"/>
        <v>36 A 59</v>
      </c>
    </row>
    <row r="1558" spans="1:16" x14ac:dyDescent="0.25">
      <c r="A1558">
        <v>1452</v>
      </c>
      <c r="B1558" s="50">
        <v>45371</v>
      </c>
      <c r="C1558" t="s">
        <v>67</v>
      </c>
      <c r="D1558">
        <v>91615054</v>
      </c>
      <c r="E1558" t="s">
        <v>68</v>
      </c>
      <c r="F1558" s="50">
        <v>43798</v>
      </c>
      <c r="G1558">
        <v>20</v>
      </c>
      <c r="H1558">
        <v>113</v>
      </c>
      <c r="I1558">
        <v>52</v>
      </c>
      <c r="J1558" t="s">
        <v>42</v>
      </c>
      <c r="K1558" t="s">
        <v>25</v>
      </c>
      <c r="L1558" t="s">
        <v>7</v>
      </c>
      <c r="M1558" t="s">
        <v>9</v>
      </c>
      <c r="N1558">
        <v>11.2</v>
      </c>
      <c r="O1558" s="51" t="str">
        <f t="shared" si="48"/>
        <v>SIN ANEMIA</v>
      </c>
      <c r="P1558" s="2" t="str">
        <f t="shared" si="49"/>
        <v>36 A 59</v>
      </c>
    </row>
    <row r="1559" spans="1:16" x14ac:dyDescent="0.25">
      <c r="A1559">
        <v>1444</v>
      </c>
      <c r="B1559" s="50">
        <v>45371</v>
      </c>
      <c r="C1559" t="s">
        <v>67</v>
      </c>
      <c r="D1559">
        <v>91663021</v>
      </c>
      <c r="E1559" t="s">
        <v>68</v>
      </c>
      <c r="F1559" s="50">
        <v>43833</v>
      </c>
      <c r="G1559">
        <v>18</v>
      </c>
      <c r="H1559">
        <v>103</v>
      </c>
      <c r="I1559">
        <v>50</v>
      </c>
      <c r="J1559" t="s">
        <v>43</v>
      </c>
      <c r="K1559" t="s">
        <v>18</v>
      </c>
      <c r="L1559" t="s">
        <v>7</v>
      </c>
      <c r="M1559" t="s">
        <v>10</v>
      </c>
      <c r="N1559">
        <v>11</v>
      </c>
      <c r="O1559" s="51" t="str">
        <f t="shared" si="48"/>
        <v>SIN ANEMIA</v>
      </c>
      <c r="P1559" s="2" t="str">
        <f t="shared" si="49"/>
        <v>36 A 59</v>
      </c>
    </row>
    <row r="1560" spans="1:16" x14ac:dyDescent="0.25">
      <c r="A1560">
        <v>1448</v>
      </c>
      <c r="B1560" s="50">
        <v>45371</v>
      </c>
      <c r="C1560" t="s">
        <v>67</v>
      </c>
      <c r="D1560">
        <v>91707617</v>
      </c>
      <c r="E1560" t="s">
        <v>68</v>
      </c>
      <c r="F1560" s="50">
        <v>43860</v>
      </c>
      <c r="G1560">
        <v>15.5</v>
      </c>
      <c r="H1560">
        <v>100.6</v>
      </c>
      <c r="I1560">
        <v>50</v>
      </c>
      <c r="J1560" t="s">
        <v>43</v>
      </c>
      <c r="K1560" t="s">
        <v>23</v>
      </c>
      <c r="L1560" t="s">
        <v>7</v>
      </c>
      <c r="M1560" t="s">
        <v>70</v>
      </c>
      <c r="N1560">
        <v>11.8</v>
      </c>
      <c r="O1560" s="51" t="str">
        <f t="shared" si="48"/>
        <v>SIN ANEMIA</v>
      </c>
      <c r="P1560" s="2" t="str">
        <f t="shared" si="49"/>
        <v>36 A 59</v>
      </c>
    </row>
    <row r="1561" spans="1:16" x14ac:dyDescent="0.25">
      <c r="A1561">
        <v>1449</v>
      </c>
      <c r="B1561" s="50">
        <v>45371</v>
      </c>
      <c r="C1561" t="s">
        <v>67</v>
      </c>
      <c r="D1561">
        <v>91910618</v>
      </c>
      <c r="E1561" t="s">
        <v>68</v>
      </c>
      <c r="F1561" s="50">
        <v>44011</v>
      </c>
      <c r="G1561">
        <v>15.9</v>
      </c>
      <c r="H1561">
        <v>100</v>
      </c>
      <c r="I1561">
        <v>45</v>
      </c>
      <c r="J1561" t="s">
        <v>41</v>
      </c>
      <c r="K1561" t="s">
        <v>21</v>
      </c>
      <c r="L1561" t="s">
        <v>7</v>
      </c>
      <c r="M1561" t="s">
        <v>15</v>
      </c>
      <c r="N1561">
        <v>10.9</v>
      </c>
      <c r="O1561" s="51" t="str">
        <f t="shared" si="48"/>
        <v>LEVE</v>
      </c>
      <c r="P1561" s="2" t="str">
        <f t="shared" si="49"/>
        <v>36 A 59</v>
      </c>
    </row>
    <row r="1562" spans="1:16" x14ac:dyDescent="0.25">
      <c r="A1562">
        <v>1444</v>
      </c>
      <c r="B1562" s="50">
        <v>45371</v>
      </c>
      <c r="C1562" t="s">
        <v>67</v>
      </c>
      <c r="D1562">
        <v>91948058</v>
      </c>
      <c r="E1562" t="s">
        <v>68</v>
      </c>
      <c r="F1562" s="50">
        <v>44040</v>
      </c>
      <c r="G1562">
        <v>13.85</v>
      </c>
      <c r="H1562">
        <v>99</v>
      </c>
      <c r="I1562">
        <v>44</v>
      </c>
      <c r="J1562" t="s">
        <v>43</v>
      </c>
      <c r="K1562" t="s">
        <v>18</v>
      </c>
      <c r="L1562" t="s">
        <v>7</v>
      </c>
      <c r="M1562" t="s">
        <v>10</v>
      </c>
      <c r="N1562">
        <v>11.2</v>
      </c>
      <c r="O1562" s="51" t="str">
        <f t="shared" si="48"/>
        <v>SIN ANEMIA</v>
      </c>
      <c r="P1562" s="2" t="str">
        <f t="shared" si="49"/>
        <v>36 A 59</v>
      </c>
    </row>
    <row r="1563" spans="1:16" x14ac:dyDescent="0.25">
      <c r="A1563">
        <v>1449</v>
      </c>
      <c r="B1563" s="50">
        <v>45371</v>
      </c>
      <c r="C1563" t="s">
        <v>67</v>
      </c>
      <c r="D1563">
        <v>92066158</v>
      </c>
      <c r="E1563" t="s">
        <v>68</v>
      </c>
      <c r="F1563" s="50">
        <v>44121</v>
      </c>
      <c r="G1563">
        <v>15.2</v>
      </c>
      <c r="H1563">
        <v>97</v>
      </c>
      <c r="I1563">
        <v>41</v>
      </c>
      <c r="J1563" t="s">
        <v>41</v>
      </c>
      <c r="K1563" t="s">
        <v>21</v>
      </c>
      <c r="L1563" t="s">
        <v>7</v>
      </c>
      <c r="M1563" t="s">
        <v>15</v>
      </c>
      <c r="N1563">
        <v>10.6</v>
      </c>
      <c r="O1563" s="51" t="str">
        <f t="shared" si="48"/>
        <v>LEVE</v>
      </c>
      <c r="P1563" s="2" t="str">
        <f t="shared" si="49"/>
        <v>36 A 59</v>
      </c>
    </row>
    <row r="1564" spans="1:16" x14ac:dyDescent="0.25">
      <c r="A1564">
        <v>1444</v>
      </c>
      <c r="B1564" s="50">
        <v>45371</v>
      </c>
      <c r="C1564" t="s">
        <v>67</v>
      </c>
      <c r="D1564">
        <v>92121306</v>
      </c>
      <c r="E1564" t="s">
        <v>68</v>
      </c>
      <c r="F1564" s="50">
        <v>44156</v>
      </c>
      <c r="G1564">
        <v>17</v>
      </c>
      <c r="H1564">
        <v>97.3</v>
      </c>
      <c r="I1564">
        <v>40</v>
      </c>
      <c r="J1564" t="s">
        <v>43</v>
      </c>
      <c r="K1564" t="s">
        <v>18</v>
      </c>
      <c r="L1564" t="s">
        <v>7</v>
      </c>
      <c r="M1564" t="s">
        <v>10</v>
      </c>
      <c r="N1564">
        <v>11.1</v>
      </c>
      <c r="O1564" s="51" t="str">
        <f t="shared" si="48"/>
        <v>SIN ANEMIA</v>
      </c>
      <c r="P1564" s="2" t="str">
        <f t="shared" si="49"/>
        <v>36 A 59</v>
      </c>
    </row>
    <row r="1565" spans="1:16" x14ac:dyDescent="0.25">
      <c r="A1565">
        <v>1446</v>
      </c>
      <c r="B1565" s="50">
        <v>45371</v>
      </c>
      <c r="C1565" t="s">
        <v>67</v>
      </c>
      <c r="D1565">
        <v>92267879</v>
      </c>
      <c r="E1565" t="s">
        <v>69</v>
      </c>
      <c r="F1565" s="50">
        <v>44266</v>
      </c>
      <c r="G1565">
        <v>15.1</v>
      </c>
      <c r="H1565">
        <v>91.8</v>
      </c>
      <c r="I1565">
        <v>36</v>
      </c>
      <c r="J1565" t="s">
        <v>41</v>
      </c>
      <c r="K1565" t="s">
        <v>22</v>
      </c>
      <c r="L1565" t="s">
        <v>7</v>
      </c>
      <c r="M1565" t="s">
        <v>17</v>
      </c>
      <c r="N1565">
        <v>12.6</v>
      </c>
      <c r="O1565" s="51" t="str">
        <f t="shared" si="48"/>
        <v>SIN ANEMIA</v>
      </c>
      <c r="P1565" s="2" t="str">
        <f t="shared" si="49"/>
        <v>36 A 59</v>
      </c>
    </row>
    <row r="1566" spans="1:16" x14ac:dyDescent="0.25">
      <c r="A1566">
        <v>1446</v>
      </c>
      <c r="B1566" s="50">
        <v>45371</v>
      </c>
      <c r="C1566" t="s">
        <v>67</v>
      </c>
      <c r="D1566">
        <v>93069149</v>
      </c>
      <c r="E1566" t="s">
        <v>68</v>
      </c>
      <c r="F1566" s="50">
        <v>44824</v>
      </c>
      <c r="G1566">
        <v>14.2</v>
      </c>
      <c r="H1566">
        <v>84.2</v>
      </c>
      <c r="I1566">
        <v>18</v>
      </c>
      <c r="J1566" t="s">
        <v>41</v>
      </c>
      <c r="K1566" t="s">
        <v>22</v>
      </c>
      <c r="L1566" t="s">
        <v>7</v>
      </c>
      <c r="M1566" t="s">
        <v>17</v>
      </c>
      <c r="N1566">
        <v>11.3</v>
      </c>
      <c r="O1566" s="51" t="str">
        <f t="shared" si="48"/>
        <v>SIN ANEMIA</v>
      </c>
      <c r="P1566" s="2" t="str">
        <f t="shared" si="49"/>
        <v>6 A 35M</v>
      </c>
    </row>
    <row r="1567" spans="1:16" x14ac:dyDescent="0.25">
      <c r="A1567">
        <v>1443</v>
      </c>
      <c r="B1567" s="50">
        <v>45371</v>
      </c>
      <c r="C1567" t="s">
        <v>67</v>
      </c>
      <c r="D1567">
        <v>93311656</v>
      </c>
      <c r="E1567" t="s">
        <v>68</v>
      </c>
      <c r="F1567" s="50">
        <v>45005</v>
      </c>
      <c r="G1567">
        <v>9.6999999999999993</v>
      </c>
      <c r="H1567">
        <v>74</v>
      </c>
      <c r="I1567">
        <v>12</v>
      </c>
      <c r="J1567" t="s">
        <v>43</v>
      </c>
      <c r="K1567" t="s">
        <v>19</v>
      </c>
      <c r="L1567" t="s">
        <v>7</v>
      </c>
      <c r="M1567" t="s">
        <v>7</v>
      </c>
      <c r="N1567">
        <v>11.3</v>
      </c>
      <c r="O1567" s="51" t="str">
        <f t="shared" si="48"/>
        <v>SIN ANEMIA</v>
      </c>
      <c r="P1567" s="2" t="str">
        <f t="shared" si="49"/>
        <v>6 A 35M</v>
      </c>
    </row>
    <row r="1568" spans="1:16" x14ac:dyDescent="0.25">
      <c r="A1568">
        <v>1447</v>
      </c>
      <c r="B1568" s="50">
        <v>45370</v>
      </c>
      <c r="C1568" t="s">
        <v>67</v>
      </c>
      <c r="D1568">
        <v>91728061</v>
      </c>
      <c r="E1568" t="s">
        <v>68</v>
      </c>
      <c r="F1568" s="50">
        <v>43875</v>
      </c>
      <c r="G1568">
        <v>18.3</v>
      </c>
      <c r="H1568">
        <v>106.5</v>
      </c>
      <c r="I1568">
        <v>49</v>
      </c>
      <c r="J1568" t="s">
        <v>43</v>
      </c>
      <c r="K1568" t="s">
        <v>24</v>
      </c>
      <c r="L1568" t="s">
        <v>7</v>
      </c>
      <c r="M1568" t="s">
        <v>10</v>
      </c>
      <c r="N1568">
        <v>14.3</v>
      </c>
      <c r="O1568" s="51" t="str">
        <f t="shared" si="48"/>
        <v>SIN ANEMIA</v>
      </c>
      <c r="P1568" s="2" t="str">
        <f t="shared" si="49"/>
        <v>36 A 59</v>
      </c>
    </row>
    <row r="1569" spans="1:16" x14ac:dyDescent="0.25">
      <c r="A1569">
        <v>1444</v>
      </c>
      <c r="B1569" s="50">
        <v>45370</v>
      </c>
      <c r="C1569" t="s">
        <v>67</v>
      </c>
      <c r="D1569">
        <v>92399972</v>
      </c>
      <c r="E1569" t="s">
        <v>68</v>
      </c>
      <c r="F1569" s="50">
        <v>44358</v>
      </c>
      <c r="G1569">
        <v>0</v>
      </c>
      <c r="H1569">
        <v>0</v>
      </c>
      <c r="I1569">
        <v>33</v>
      </c>
      <c r="J1569" t="s">
        <v>43</v>
      </c>
      <c r="K1569" t="s">
        <v>18</v>
      </c>
      <c r="L1569" t="s">
        <v>7</v>
      </c>
      <c r="M1569" t="s">
        <v>10</v>
      </c>
      <c r="N1569">
        <v>11</v>
      </c>
      <c r="O1569" s="51" t="str">
        <f t="shared" si="48"/>
        <v>SIN ANEMIA</v>
      </c>
      <c r="P1569" s="2" t="str">
        <f t="shared" si="49"/>
        <v>6 A 35M</v>
      </c>
    </row>
    <row r="1570" spans="1:16" x14ac:dyDescent="0.25">
      <c r="A1570">
        <v>1444</v>
      </c>
      <c r="B1570" s="50">
        <v>45370</v>
      </c>
      <c r="C1570" t="s">
        <v>67</v>
      </c>
      <c r="D1570">
        <v>92801448</v>
      </c>
      <c r="E1570" t="s">
        <v>69</v>
      </c>
      <c r="F1570" s="50">
        <v>44635</v>
      </c>
      <c r="G1570">
        <v>12</v>
      </c>
      <c r="H1570">
        <v>83.1</v>
      </c>
      <c r="I1570">
        <v>24</v>
      </c>
      <c r="J1570" t="s">
        <v>43</v>
      </c>
      <c r="K1570" t="s">
        <v>18</v>
      </c>
      <c r="L1570" t="s">
        <v>7</v>
      </c>
      <c r="M1570" t="s">
        <v>10</v>
      </c>
      <c r="N1570">
        <v>13.1</v>
      </c>
      <c r="O1570" s="51" t="str">
        <f t="shared" si="48"/>
        <v>SIN ANEMIA</v>
      </c>
      <c r="P1570" s="2" t="str">
        <f t="shared" si="49"/>
        <v>6 A 35M</v>
      </c>
    </row>
    <row r="1571" spans="1:16" x14ac:dyDescent="0.25">
      <c r="A1571">
        <v>1444</v>
      </c>
      <c r="B1571" s="50">
        <v>45370</v>
      </c>
      <c r="C1571" t="s">
        <v>67</v>
      </c>
      <c r="D1571">
        <v>92814603</v>
      </c>
      <c r="E1571" t="s">
        <v>69</v>
      </c>
      <c r="F1571" s="50">
        <v>44638</v>
      </c>
      <c r="G1571">
        <v>0</v>
      </c>
      <c r="H1571">
        <v>0</v>
      </c>
      <c r="I1571">
        <v>24</v>
      </c>
      <c r="J1571" t="s">
        <v>43</v>
      </c>
      <c r="K1571" t="s">
        <v>18</v>
      </c>
      <c r="L1571" t="s">
        <v>7</v>
      </c>
      <c r="M1571" t="s">
        <v>10</v>
      </c>
      <c r="N1571">
        <v>11</v>
      </c>
      <c r="O1571" s="51" t="str">
        <f t="shared" si="48"/>
        <v>SIN ANEMIA</v>
      </c>
      <c r="P1571" s="2" t="str">
        <f t="shared" si="49"/>
        <v>6 A 35M</v>
      </c>
    </row>
    <row r="1572" spans="1:16" x14ac:dyDescent="0.25">
      <c r="A1572">
        <v>1446</v>
      </c>
      <c r="B1572" s="50">
        <v>45370</v>
      </c>
      <c r="C1572" t="s">
        <v>67</v>
      </c>
      <c r="D1572">
        <v>92930633</v>
      </c>
      <c r="E1572" t="s">
        <v>69</v>
      </c>
      <c r="F1572" s="50">
        <v>44723</v>
      </c>
      <c r="G1572">
        <v>11.9</v>
      </c>
      <c r="H1572">
        <v>84.1</v>
      </c>
      <c r="I1572">
        <v>21</v>
      </c>
      <c r="J1572" t="s">
        <v>41</v>
      </c>
      <c r="K1572" t="s">
        <v>22</v>
      </c>
      <c r="L1572" t="s">
        <v>7</v>
      </c>
      <c r="M1572" t="s">
        <v>17</v>
      </c>
      <c r="N1572">
        <v>11</v>
      </c>
      <c r="O1572" s="51" t="str">
        <f t="shared" si="48"/>
        <v>SIN ANEMIA</v>
      </c>
      <c r="P1572" s="2" t="str">
        <f t="shared" si="49"/>
        <v>6 A 35M</v>
      </c>
    </row>
    <row r="1573" spans="1:16" x14ac:dyDescent="0.25">
      <c r="A1573">
        <v>1445</v>
      </c>
      <c r="B1573" s="50">
        <v>45370</v>
      </c>
      <c r="C1573" t="s">
        <v>67</v>
      </c>
      <c r="D1573">
        <v>93270282</v>
      </c>
      <c r="E1573" t="s">
        <v>68</v>
      </c>
      <c r="F1573" s="50">
        <v>44976</v>
      </c>
      <c r="G1573">
        <v>11.7</v>
      </c>
      <c r="H1573">
        <v>79.5</v>
      </c>
      <c r="I1573">
        <v>13</v>
      </c>
      <c r="J1573" t="s">
        <v>42</v>
      </c>
      <c r="K1573" t="s">
        <v>20</v>
      </c>
      <c r="L1573" t="s">
        <v>7</v>
      </c>
      <c r="M1573" t="s">
        <v>9</v>
      </c>
      <c r="N1573">
        <v>11.5</v>
      </c>
      <c r="O1573" s="51" t="str">
        <f t="shared" si="48"/>
        <v>SIN ANEMIA</v>
      </c>
      <c r="P1573" s="2" t="str">
        <f t="shared" si="49"/>
        <v>6 A 35M</v>
      </c>
    </row>
    <row r="1574" spans="1:16" x14ac:dyDescent="0.25">
      <c r="A1574">
        <v>1446</v>
      </c>
      <c r="B1574" s="50">
        <v>45369</v>
      </c>
      <c r="C1574" t="s">
        <v>67</v>
      </c>
      <c r="D1574">
        <v>91700395</v>
      </c>
      <c r="E1574" t="s">
        <v>68</v>
      </c>
      <c r="F1574" s="50">
        <v>43857</v>
      </c>
      <c r="G1574">
        <v>22.6</v>
      </c>
      <c r="H1574">
        <v>105.5</v>
      </c>
      <c r="I1574">
        <v>50</v>
      </c>
      <c r="J1574" t="s">
        <v>41</v>
      </c>
      <c r="K1574" t="s">
        <v>22</v>
      </c>
      <c r="L1574" t="s">
        <v>7</v>
      </c>
      <c r="M1574" t="s">
        <v>17</v>
      </c>
      <c r="N1574">
        <v>11.6</v>
      </c>
      <c r="O1574" s="51" t="str">
        <f t="shared" si="48"/>
        <v>SIN ANEMIA</v>
      </c>
      <c r="P1574" s="2" t="str">
        <f t="shared" si="49"/>
        <v>36 A 59</v>
      </c>
    </row>
    <row r="1575" spans="1:16" x14ac:dyDescent="0.25">
      <c r="A1575">
        <v>1444</v>
      </c>
      <c r="B1575" s="50">
        <v>45369</v>
      </c>
      <c r="C1575" t="s">
        <v>67</v>
      </c>
      <c r="D1575">
        <v>91744252</v>
      </c>
      <c r="E1575" t="s">
        <v>68</v>
      </c>
      <c r="F1575" s="50">
        <v>43885</v>
      </c>
      <c r="G1575">
        <v>15.5</v>
      </c>
      <c r="H1575">
        <v>102</v>
      </c>
      <c r="I1575">
        <v>49</v>
      </c>
      <c r="J1575" t="s">
        <v>43</v>
      </c>
      <c r="K1575" t="s">
        <v>18</v>
      </c>
      <c r="L1575" t="s">
        <v>7</v>
      </c>
      <c r="M1575" t="s">
        <v>10</v>
      </c>
      <c r="N1575">
        <v>12</v>
      </c>
      <c r="O1575" s="51" t="str">
        <f t="shared" si="48"/>
        <v>SIN ANEMIA</v>
      </c>
      <c r="P1575" s="2" t="str">
        <f t="shared" si="49"/>
        <v>36 A 59</v>
      </c>
    </row>
    <row r="1576" spans="1:16" x14ac:dyDescent="0.25">
      <c r="A1576">
        <v>1444</v>
      </c>
      <c r="B1576" s="50">
        <v>45369</v>
      </c>
      <c r="C1576" t="s">
        <v>67</v>
      </c>
      <c r="D1576">
        <v>92812019</v>
      </c>
      <c r="E1576" t="s">
        <v>68</v>
      </c>
      <c r="F1576" s="50">
        <v>44642</v>
      </c>
      <c r="G1576">
        <v>13</v>
      </c>
      <c r="H1576">
        <v>88.5</v>
      </c>
      <c r="I1576">
        <v>24</v>
      </c>
      <c r="J1576" t="s">
        <v>43</v>
      </c>
      <c r="K1576" t="s">
        <v>18</v>
      </c>
      <c r="L1576" t="s">
        <v>7</v>
      </c>
      <c r="M1576" t="s">
        <v>10</v>
      </c>
      <c r="N1576">
        <v>11.5</v>
      </c>
      <c r="O1576" s="51" t="str">
        <f t="shared" si="48"/>
        <v>SIN ANEMIA</v>
      </c>
      <c r="P1576" s="2" t="str">
        <f t="shared" si="49"/>
        <v>6 A 35M</v>
      </c>
    </row>
    <row r="1577" spans="1:16" x14ac:dyDescent="0.25">
      <c r="A1577">
        <v>1448</v>
      </c>
      <c r="B1577" s="50">
        <v>45369</v>
      </c>
      <c r="C1577" t="s">
        <v>67</v>
      </c>
      <c r="D1577">
        <v>93151242</v>
      </c>
      <c r="E1577" t="s">
        <v>69</v>
      </c>
      <c r="F1577" s="50">
        <v>44888</v>
      </c>
      <c r="G1577">
        <v>12.1</v>
      </c>
      <c r="H1577">
        <v>82.1</v>
      </c>
      <c r="I1577">
        <v>16</v>
      </c>
      <c r="J1577" t="s">
        <v>43</v>
      </c>
      <c r="K1577" t="s">
        <v>23</v>
      </c>
      <c r="L1577" t="s">
        <v>7</v>
      </c>
      <c r="M1577" t="s">
        <v>70</v>
      </c>
      <c r="N1577">
        <v>11.3</v>
      </c>
      <c r="O1577" s="51" t="str">
        <f t="shared" si="48"/>
        <v>SIN ANEMIA</v>
      </c>
      <c r="P1577" s="2" t="str">
        <f t="shared" si="49"/>
        <v>6 A 35M</v>
      </c>
    </row>
    <row r="1578" spans="1:16" x14ac:dyDescent="0.25">
      <c r="A1578">
        <v>1443</v>
      </c>
      <c r="B1578" s="50">
        <v>45369</v>
      </c>
      <c r="C1578" t="s">
        <v>67</v>
      </c>
      <c r="D1578">
        <v>93289626</v>
      </c>
      <c r="E1578" t="s">
        <v>68</v>
      </c>
      <c r="F1578" s="50">
        <v>44990</v>
      </c>
      <c r="G1578">
        <v>0</v>
      </c>
      <c r="H1578">
        <v>0</v>
      </c>
      <c r="I1578">
        <v>12</v>
      </c>
      <c r="J1578" t="s">
        <v>43</v>
      </c>
      <c r="K1578" t="s">
        <v>19</v>
      </c>
      <c r="L1578" t="s">
        <v>7</v>
      </c>
      <c r="M1578" t="s">
        <v>7</v>
      </c>
      <c r="N1578">
        <v>11.8</v>
      </c>
      <c r="O1578" s="51" t="str">
        <f t="shared" si="48"/>
        <v>SIN ANEMIA</v>
      </c>
      <c r="P1578" s="2" t="str">
        <f t="shared" si="49"/>
        <v>6 A 35M</v>
      </c>
    </row>
    <row r="1579" spans="1:16" x14ac:dyDescent="0.25">
      <c r="A1579">
        <v>1447</v>
      </c>
      <c r="B1579" s="50">
        <v>45369</v>
      </c>
      <c r="C1579" t="s">
        <v>67</v>
      </c>
      <c r="D1579">
        <v>93307958</v>
      </c>
      <c r="E1579" t="s">
        <v>69</v>
      </c>
      <c r="F1579" s="50">
        <v>45002</v>
      </c>
      <c r="G1579">
        <v>9.4</v>
      </c>
      <c r="H1579">
        <v>75.3</v>
      </c>
      <c r="I1579">
        <v>12</v>
      </c>
      <c r="J1579" t="s">
        <v>43</v>
      </c>
      <c r="K1579" t="s">
        <v>24</v>
      </c>
      <c r="L1579" t="s">
        <v>7</v>
      </c>
      <c r="M1579" t="s">
        <v>10</v>
      </c>
      <c r="N1579">
        <v>11.1</v>
      </c>
      <c r="O1579" s="51" t="str">
        <f t="shared" si="48"/>
        <v>SIN ANEMIA</v>
      </c>
      <c r="P1579" s="2" t="str">
        <f t="shared" si="49"/>
        <v>6 A 35M</v>
      </c>
    </row>
    <row r="1580" spans="1:16" x14ac:dyDescent="0.25">
      <c r="A1580">
        <v>1444</v>
      </c>
      <c r="B1580" s="50">
        <v>45368</v>
      </c>
      <c r="C1580" t="s">
        <v>67</v>
      </c>
      <c r="D1580">
        <v>91646279</v>
      </c>
      <c r="E1580" t="s">
        <v>69</v>
      </c>
      <c r="F1580" s="50">
        <v>43820</v>
      </c>
      <c r="G1580">
        <v>17</v>
      </c>
      <c r="H1580">
        <v>103.5</v>
      </c>
      <c r="I1580">
        <v>51</v>
      </c>
      <c r="J1580" t="s">
        <v>43</v>
      </c>
      <c r="K1580" t="s">
        <v>18</v>
      </c>
      <c r="L1580" t="s">
        <v>7</v>
      </c>
      <c r="M1580" t="s">
        <v>10</v>
      </c>
      <c r="N1580">
        <v>12</v>
      </c>
      <c r="O1580" s="51" t="str">
        <f t="shared" si="48"/>
        <v>SIN ANEMIA</v>
      </c>
      <c r="P1580" s="2" t="str">
        <f t="shared" si="49"/>
        <v>36 A 59</v>
      </c>
    </row>
    <row r="1581" spans="1:16" x14ac:dyDescent="0.25">
      <c r="A1581">
        <v>1449</v>
      </c>
      <c r="B1581" s="50">
        <v>45367</v>
      </c>
      <c r="C1581" t="s">
        <v>67</v>
      </c>
      <c r="D1581">
        <v>91704556</v>
      </c>
      <c r="E1581" t="s">
        <v>69</v>
      </c>
      <c r="F1581" s="50">
        <v>43860</v>
      </c>
      <c r="G1581">
        <v>16.3</v>
      </c>
      <c r="H1581">
        <v>103</v>
      </c>
      <c r="I1581">
        <v>50</v>
      </c>
      <c r="J1581" t="s">
        <v>41</v>
      </c>
      <c r="K1581" t="s">
        <v>21</v>
      </c>
      <c r="L1581" t="s">
        <v>7</v>
      </c>
      <c r="M1581" t="s">
        <v>15</v>
      </c>
      <c r="N1581">
        <v>11</v>
      </c>
      <c r="O1581" s="51" t="str">
        <f t="shared" si="48"/>
        <v>SIN ANEMIA</v>
      </c>
      <c r="P1581" s="2" t="str">
        <f t="shared" si="49"/>
        <v>36 A 59</v>
      </c>
    </row>
    <row r="1582" spans="1:16" x14ac:dyDescent="0.25">
      <c r="A1582">
        <v>1443</v>
      </c>
      <c r="B1582" s="50">
        <v>45367</v>
      </c>
      <c r="C1582" t="s">
        <v>67</v>
      </c>
      <c r="D1582">
        <v>91739117</v>
      </c>
      <c r="E1582" t="s">
        <v>68</v>
      </c>
      <c r="F1582" s="50">
        <v>43882</v>
      </c>
      <c r="G1582">
        <v>14.7</v>
      </c>
      <c r="H1582">
        <v>101.7</v>
      </c>
      <c r="I1582">
        <v>49</v>
      </c>
      <c r="J1582" t="s">
        <v>43</v>
      </c>
      <c r="K1582" t="s">
        <v>19</v>
      </c>
      <c r="L1582" t="s">
        <v>7</v>
      </c>
      <c r="M1582" t="s">
        <v>7</v>
      </c>
      <c r="N1582">
        <v>11.3</v>
      </c>
      <c r="O1582" s="51" t="str">
        <f t="shared" si="48"/>
        <v>SIN ANEMIA</v>
      </c>
      <c r="P1582" s="2" t="str">
        <f t="shared" si="49"/>
        <v>36 A 59</v>
      </c>
    </row>
    <row r="1583" spans="1:16" x14ac:dyDescent="0.25">
      <c r="A1583">
        <v>1443</v>
      </c>
      <c r="B1583" s="50">
        <v>45367</v>
      </c>
      <c r="C1583" t="s">
        <v>67</v>
      </c>
      <c r="D1583">
        <v>92536823</v>
      </c>
      <c r="E1583" t="s">
        <v>68</v>
      </c>
      <c r="F1583" s="50">
        <v>44452</v>
      </c>
      <c r="G1583">
        <v>13.2</v>
      </c>
      <c r="H1583">
        <v>87.8</v>
      </c>
      <c r="I1583">
        <v>30</v>
      </c>
      <c r="J1583" t="s">
        <v>43</v>
      </c>
      <c r="K1583" t="s">
        <v>19</v>
      </c>
      <c r="L1583" t="s">
        <v>7</v>
      </c>
      <c r="M1583" t="s">
        <v>7</v>
      </c>
      <c r="N1583">
        <v>9.9</v>
      </c>
      <c r="O1583" s="51" t="str">
        <f t="shared" si="48"/>
        <v>MODERADA</v>
      </c>
      <c r="P1583" s="2" t="str">
        <f t="shared" si="49"/>
        <v>6 A 35M</v>
      </c>
    </row>
    <row r="1584" spans="1:16" x14ac:dyDescent="0.25">
      <c r="A1584">
        <v>1443</v>
      </c>
      <c r="B1584" s="50">
        <v>45367</v>
      </c>
      <c r="C1584" t="s">
        <v>67</v>
      </c>
      <c r="D1584">
        <v>93101431</v>
      </c>
      <c r="E1584" t="s">
        <v>69</v>
      </c>
      <c r="F1584" s="50">
        <v>44850</v>
      </c>
      <c r="G1584">
        <v>9.8000000000000007</v>
      </c>
      <c r="H1584">
        <v>77.2</v>
      </c>
      <c r="I1584">
        <v>17</v>
      </c>
      <c r="J1584" t="s">
        <v>43</v>
      </c>
      <c r="K1584" t="s">
        <v>19</v>
      </c>
      <c r="L1584" t="s">
        <v>7</v>
      </c>
      <c r="M1584" t="s">
        <v>7</v>
      </c>
      <c r="N1584">
        <v>11</v>
      </c>
      <c r="O1584" s="51" t="str">
        <f t="shared" si="48"/>
        <v>SIN ANEMIA</v>
      </c>
      <c r="P1584" s="2" t="str">
        <f t="shared" si="49"/>
        <v>6 A 35M</v>
      </c>
    </row>
    <row r="1585" spans="1:16" x14ac:dyDescent="0.25">
      <c r="A1585">
        <v>1448</v>
      </c>
      <c r="B1585" s="50">
        <v>45366</v>
      </c>
      <c r="C1585" t="s">
        <v>67</v>
      </c>
      <c r="D1585">
        <v>91418026</v>
      </c>
      <c r="E1585" t="s">
        <v>69</v>
      </c>
      <c r="F1585" s="50">
        <v>43663</v>
      </c>
      <c r="G1585">
        <v>15.2</v>
      </c>
      <c r="H1585">
        <v>98.2</v>
      </c>
      <c r="I1585">
        <v>56</v>
      </c>
      <c r="J1585" t="s">
        <v>43</v>
      </c>
      <c r="K1585" t="s">
        <v>23</v>
      </c>
      <c r="L1585" t="s">
        <v>7</v>
      </c>
      <c r="M1585" t="s">
        <v>70</v>
      </c>
      <c r="N1585">
        <v>11.8</v>
      </c>
      <c r="O1585" s="51" t="str">
        <f t="shared" si="48"/>
        <v>SIN ANEMIA</v>
      </c>
      <c r="P1585" s="2" t="str">
        <f t="shared" si="49"/>
        <v>36 A 59</v>
      </c>
    </row>
    <row r="1586" spans="1:16" x14ac:dyDescent="0.25">
      <c r="A1586">
        <v>1446</v>
      </c>
      <c r="B1586" s="50">
        <v>45366</v>
      </c>
      <c r="C1586" t="s">
        <v>67</v>
      </c>
      <c r="D1586">
        <v>91503456</v>
      </c>
      <c r="E1586" t="s">
        <v>69</v>
      </c>
      <c r="F1586" s="50">
        <v>43711</v>
      </c>
      <c r="G1586">
        <v>20.100000000000001</v>
      </c>
      <c r="H1586">
        <v>107.6</v>
      </c>
      <c r="I1586">
        <v>54</v>
      </c>
      <c r="J1586" t="s">
        <v>41</v>
      </c>
      <c r="K1586" t="s">
        <v>22</v>
      </c>
      <c r="L1586" t="s">
        <v>7</v>
      </c>
      <c r="M1586" t="s">
        <v>17</v>
      </c>
      <c r="N1586">
        <v>12.1</v>
      </c>
      <c r="O1586" s="51" t="str">
        <f t="shared" si="48"/>
        <v>SIN ANEMIA</v>
      </c>
      <c r="P1586" s="2" t="str">
        <f t="shared" si="49"/>
        <v>36 A 59</v>
      </c>
    </row>
    <row r="1587" spans="1:16" x14ac:dyDescent="0.25">
      <c r="A1587">
        <v>1444</v>
      </c>
      <c r="B1587" s="50">
        <v>45366</v>
      </c>
      <c r="C1587" t="s">
        <v>67</v>
      </c>
      <c r="D1587">
        <v>91620818</v>
      </c>
      <c r="E1587" t="s">
        <v>68</v>
      </c>
      <c r="F1587" s="50">
        <v>43803</v>
      </c>
      <c r="G1587">
        <v>17.5</v>
      </c>
      <c r="H1587">
        <v>105.5</v>
      </c>
      <c r="I1587">
        <v>51</v>
      </c>
      <c r="J1587" t="s">
        <v>43</v>
      </c>
      <c r="K1587" t="s">
        <v>18</v>
      </c>
      <c r="L1587" t="s">
        <v>7</v>
      </c>
      <c r="M1587" t="s">
        <v>10</v>
      </c>
      <c r="N1587">
        <v>11.5</v>
      </c>
      <c r="O1587" s="51" t="str">
        <f t="shared" si="48"/>
        <v>SIN ANEMIA</v>
      </c>
      <c r="P1587" s="2" t="str">
        <f t="shared" si="49"/>
        <v>36 A 59</v>
      </c>
    </row>
    <row r="1588" spans="1:16" x14ac:dyDescent="0.25">
      <c r="A1588">
        <v>1444</v>
      </c>
      <c r="B1588" s="50">
        <v>45366</v>
      </c>
      <c r="C1588" t="s">
        <v>67</v>
      </c>
      <c r="D1588">
        <v>92191271</v>
      </c>
      <c r="E1588" t="s">
        <v>68</v>
      </c>
      <c r="F1588" s="50">
        <v>44208</v>
      </c>
      <c r="G1588">
        <v>15.3</v>
      </c>
      <c r="H1588">
        <v>99</v>
      </c>
      <c r="I1588">
        <v>38</v>
      </c>
      <c r="J1588" t="s">
        <v>43</v>
      </c>
      <c r="K1588" t="s">
        <v>18</v>
      </c>
      <c r="L1588" t="s">
        <v>7</v>
      </c>
      <c r="M1588" t="s">
        <v>10</v>
      </c>
      <c r="N1588">
        <v>12.2</v>
      </c>
      <c r="O1588" s="51" t="str">
        <f t="shared" si="48"/>
        <v>SIN ANEMIA</v>
      </c>
      <c r="P1588" s="2" t="str">
        <f t="shared" si="49"/>
        <v>36 A 59</v>
      </c>
    </row>
    <row r="1589" spans="1:16" x14ac:dyDescent="0.25">
      <c r="A1589">
        <v>1448</v>
      </c>
      <c r="B1589" s="50">
        <v>45366</v>
      </c>
      <c r="C1589" t="s">
        <v>67</v>
      </c>
      <c r="D1589">
        <v>92268096</v>
      </c>
      <c r="E1589" t="s">
        <v>68</v>
      </c>
      <c r="F1589" s="50">
        <v>44266</v>
      </c>
      <c r="G1589">
        <v>14.6</v>
      </c>
      <c r="H1589">
        <v>94.2</v>
      </c>
      <c r="I1589">
        <v>36</v>
      </c>
      <c r="J1589" t="s">
        <v>43</v>
      </c>
      <c r="K1589" t="s">
        <v>23</v>
      </c>
      <c r="L1589" t="s">
        <v>7</v>
      </c>
      <c r="M1589" t="s">
        <v>70</v>
      </c>
      <c r="N1589">
        <v>11.2</v>
      </c>
      <c r="O1589" s="51" t="str">
        <f t="shared" si="48"/>
        <v>SIN ANEMIA</v>
      </c>
      <c r="P1589" s="2" t="str">
        <f t="shared" si="49"/>
        <v>36 A 59</v>
      </c>
    </row>
    <row r="1590" spans="1:16" x14ac:dyDescent="0.25">
      <c r="A1590">
        <v>1445</v>
      </c>
      <c r="B1590" s="50">
        <v>45366</v>
      </c>
      <c r="C1590" t="s">
        <v>67</v>
      </c>
      <c r="D1590">
        <v>92862769</v>
      </c>
      <c r="E1590" t="s">
        <v>69</v>
      </c>
      <c r="F1590" s="50">
        <v>44676</v>
      </c>
      <c r="G1590">
        <v>11.1</v>
      </c>
      <c r="H1590">
        <v>81.5</v>
      </c>
      <c r="I1590">
        <v>23</v>
      </c>
      <c r="J1590" t="s">
        <v>42</v>
      </c>
      <c r="K1590" t="s">
        <v>20</v>
      </c>
      <c r="L1590" t="s">
        <v>7</v>
      </c>
      <c r="M1590" t="s">
        <v>9</v>
      </c>
      <c r="N1590">
        <v>11.9</v>
      </c>
      <c r="O1590" s="51" t="str">
        <f t="shared" si="48"/>
        <v>SIN ANEMIA</v>
      </c>
      <c r="P1590" s="2" t="str">
        <f t="shared" si="49"/>
        <v>6 A 35M</v>
      </c>
    </row>
    <row r="1591" spans="1:16" x14ac:dyDescent="0.25">
      <c r="A1591">
        <v>1443</v>
      </c>
      <c r="B1591" s="50">
        <v>45366</v>
      </c>
      <c r="C1591" t="s">
        <v>67</v>
      </c>
      <c r="D1591">
        <v>93278151</v>
      </c>
      <c r="E1591" t="s">
        <v>69</v>
      </c>
      <c r="F1591" s="50">
        <v>44981</v>
      </c>
      <c r="G1591">
        <v>8.6999999999999993</v>
      </c>
      <c r="H1591">
        <v>74</v>
      </c>
      <c r="I1591">
        <v>13</v>
      </c>
      <c r="J1591" t="s">
        <v>43</v>
      </c>
      <c r="K1591" t="s">
        <v>19</v>
      </c>
      <c r="L1591" t="s">
        <v>7</v>
      </c>
      <c r="M1591" t="s">
        <v>7</v>
      </c>
      <c r="N1591">
        <v>12</v>
      </c>
      <c r="O1591" s="51" t="str">
        <f t="shared" si="48"/>
        <v>SIN ANEMIA</v>
      </c>
      <c r="P1591" s="2" t="str">
        <f t="shared" si="49"/>
        <v>6 A 35M</v>
      </c>
    </row>
    <row r="1592" spans="1:16" x14ac:dyDescent="0.25">
      <c r="A1592">
        <v>1444</v>
      </c>
      <c r="B1592" s="50">
        <v>45365</v>
      </c>
      <c r="C1592" t="s">
        <v>67</v>
      </c>
      <c r="D1592">
        <v>91700553</v>
      </c>
      <c r="E1592" t="s">
        <v>68</v>
      </c>
      <c r="F1592" s="50">
        <v>43853</v>
      </c>
      <c r="G1592">
        <v>19.55</v>
      </c>
      <c r="H1592">
        <v>104</v>
      </c>
      <c r="I1592">
        <v>50</v>
      </c>
      <c r="J1592" t="s">
        <v>43</v>
      </c>
      <c r="K1592" t="s">
        <v>18</v>
      </c>
      <c r="L1592" t="s">
        <v>7</v>
      </c>
      <c r="M1592" t="s">
        <v>10</v>
      </c>
      <c r="N1592">
        <v>12.1</v>
      </c>
      <c r="O1592" s="51" t="str">
        <f t="shared" si="48"/>
        <v>SIN ANEMIA</v>
      </c>
      <c r="P1592" s="2" t="str">
        <f t="shared" si="49"/>
        <v>36 A 59</v>
      </c>
    </row>
    <row r="1593" spans="1:16" x14ac:dyDescent="0.25">
      <c r="A1593">
        <v>1448</v>
      </c>
      <c r="B1593" s="50">
        <v>45365</v>
      </c>
      <c r="C1593" t="s">
        <v>67</v>
      </c>
      <c r="D1593">
        <v>92081954</v>
      </c>
      <c r="E1593" t="s">
        <v>68</v>
      </c>
      <c r="F1593" s="50">
        <v>44131</v>
      </c>
      <c r="G1593">
        <v>13.3</v>
      </c>
      <c r="H1593">
        <v>96.8</v>
      </c>
      <c r="I1593">
        <v>41</v>
      </c>
      <c r="J1593" t="s">
        <v>43</v>
      </c>
      <c r="K1593" t="s">
        <v>23</v>
      </c>
      <c r="L1593" t="s">
        <v>7</v>
      </c>
      <c r="M1593" t="s">
        <v>70</v>
      </c>
      <c r="N1593">
        <v>11.1</v>
      </c>
      <c r="O1593" s="51" t="str">
        <f t="shared" si="48"/>
        <v>SIN ANEMIA</v>
      </c>
      <c r="P1593" s="2" t="str">
        <f t="shared" si="49"/>
        <v>36 A 59</v>
      </c>
    </row>
    <row r="1594" spans="1:16" x14ac:dyDescent="0.25">
      <c r="A1594">
        <v>1447</v>
      </c>
      <c r="B1594" s="50">
        <v>45365</v>
      </c>
      <c r="C1594" t="s">
        <v>67</v>
      </c>
      <c r="D1594">
        <v>92088761</v>
      </c>
      <c r="E1594" t="s">
        <v>68</v>
      </c>
      <c r="F1594" s="50">
        <v>44135</v>
      </c>
      <c r="G1594">
        <v>18.5</v>
      </c>
      <c r="H1594">
        <v>101.2</v>
      </c>
      <c r="I1594">
        <v>41</v>
      </c>
      <c r="J1594" t="s">
        <v>43</v>
      </c>
      <c r="K1594" t="s">
        <v>24</v>
      </c>
      <c r="L1594" t="s">
        <v>7</v>
      </c>
      <c r="M1594" t="s">
        <v>10</v>
      </c>
      <c r="N1594">
        <v>11.5</v>
      </c>
      <c r="O1594" s="51" t="str">
        <f t="shared" si="48"/>
        <v>SIN ANEMIA</v>
      </c>
      <c r="P1594" s="2" t="str">
        <f t="shared" si="49"/>
        <v>36 A 59</v>
      </c>
    </row>
    <row r="1595" spans="1:16" x14ac:dyDescent="0.25">
      <c r="A1595">
        <v>1447</v>
      </c>
      <c r="B1595" s="50">
        <v>45365</v>
      </c>
      <c r="C1595" t="s">
        <v>67</v>
      </c>
      <c r="D1595">
        <v>92213425</v>
      </c>
      <c r="E1595" t="s">
        <v>69</v>
      </c>
      <c r="F1595" s="50">
        <v>44226</v>
      </c>
      <c r="G1595">
        <v>14.1</v>
      </c>
      <c r="H1595">
        <v>95.1</v>
      </c>
      <c r="I1595">
        <v>38</v>
      </c>
      <c r="J1595" t="s">
        <v>43</v>
      </c>
      <c r="K1595" t="s">
        <v>24</v>
      </c>
      <c r="L1595" t="s">
        <v>7</v>
      </c>
      <c r="M1595" t="s">
        <v>10</v>
      </c>
      <c r="N1595">
        <v>11.1</v>
      </c>
      <c r="O1595" s="51" t="str">
        <f t="shared" si="48"/>
        <v>SIN ANEMIA</v>
      </c>
      <c r="P1595" s="2" t="str">
        <f t="shared" si="49"/>
        <v>36 A 59</v>
      </c>
    </row>
    <row r="1596" spans="1:16" x14ac:dyDescent="0.25">
      <c r="A1596">
        <v>1451</v>
      </c>
      <c r="B1596" s="50">
        <v>45365</v>
      </c>
      <c r="C1596" t="s">
        <v>67</v>
      </c>
      <c r="D1596">
        <v>92269402</v>
      </c>
      <c r="E1596" t="s">
        <v>69</v>
      </c>
      <c r="F1596" s="50">
        <v>44267</v>
      </c>
      <c r="G1596">
        <v>14.4</v>
      </c>
      <c r="H1596">
        <v>95</v>
      </c>
      <c r="I1596">
        <v>36</v>
      </c>
      <c r="J1596" t="s">
        <v>41</v>
      </c>
      <c r="K1596" t="s">
        <v>29</v>
      </c>
      <c r="L1596" t="s">
        <v>7</v>
      </c>
      <c r="M1596" t="s">
        <v>15</v>
      </c>
      <c r="N1596">
        <v>13</v>
      </c>
      <c r="O1596" s="51" t="str">
        <f t="shared" si="48"/>
        <v>SIN ANEMIA</v>
      </c>
      <c r="P1596" s="2" t="str">
        <f t="shared" si="49"/>
        <v>36 A 59</v>
      </c>
    </row>
    <row r="1597" spans="1:16" x14ac:dyDescent="0.25">
      <c r="A1597">
        <v>1444</v>
      </c>
      <c r="B1597" s="50">
        <v>45365</v>
      </c>
      <c r="C1597" t="s">
        <v>67</v>
      </c>
      <c r="D1597">
        <v>92348659</v>
      </c>
      <c r="E1597" t="s">
        <v>69</v>
      </c>
      <c r="F1597" s="50">
        <v>44323</v>
      </c>
      <c r="G1597">
        <v>13.8</v>
      </c>
      <c r="H1597">
        <v>96</v>
      </c>
      <c r="I1597">
        <v>34</v>
      </c>
      <c r="J1597" t="s">
        <v>43</v>
      </c>
      <c r="K1597" t="s">
        <v>18</v>
      </c>
      <c r="L1597" t="s">
        <v>7</v>
      </c>
      <c r="M1597" t="s">
        <v>10</v>
      </c>
      <c r="N1597">
        <v>12</v>
      </c>
      <c r="O1597" s="51" t="str">
        <f t="shared" si="48"/>
        <v>SIN ANEMIA</v>
      </c>
      <c r="P1597" s="2" t="str">
        <f t="shared" si="49"/>
        <v>6 A 35M</v>
      </c>
    </row>
    <row r="1598" spans="1:16" x14ac:dyDescent="0.25">
      <c r="A1598">
        <v>1445</v>
      </c>
      <c r="B1598" s="50">
        <v>45365</v>
      </c>
      <c r="C1598" t="s">
        <v>67</v>
      </c>
      <c r="D1598">
        <v>92802865</v>
      </c>
      <c r="E1598" t="s">
        <v>69</v>
      </c>
      <c r="F1598" s="50">
        <v>44636</v>
      </c>
      <c r="G1598">
        <v>135</v>
      </c>
      <c r="H1598">
        <v>86.5</v>
      </c>
      <c r="I1598">
        <v>24</v>
      </c>
      <c r="J1598" t="s">
        <v>42</v>
      </c>
      <c r="K1598" t="s">
        <v>20</v>
      </c>
      <c r="L1598" t="s">
        <v>7</v>
      </c>
      <c r="M1598" t="s">
        <v>9</v>
      </c>
      <c r="N1598">
        <v>11</v>
      </c>
      <c r="O1598" s="51" t="str">
        <f t="shared" si="48"/>
        <v>SIN ANEMIA</v>
      </c>
      <c r="P1598" s="2" t="str">
        <f t="shared" si="49"/>
        <v>6 A 35M</v>
      </c>
    </row>
    <row r="1599" spans="1:16" x14ac:dyDescent="0.25">
      <c r="A1599">
        <v>1444</v>
      </c>
      <c r="B1599" s="50">
        <v>45365</v>
      </c>
      <c r="C1599" t="s">
        <v>67</v>
      </c>
      <c r="D1599">
        <v>92952694</v>
      </c>
      <c r="E1599" t="s">
        <v>68</v>
      </c>
      <c r="F1599" s="50">
        <v>44739</v>
      </c>
      <c r="G1599">
        <v>12.4</v>
      </c>
      <c r="H1599">
        <v>88.6</v>
      </c>
      <c r="I1599">
        <v>21</v>
      </c>
      <c r="J1599" t="s">
        <v>43</v>
      </c>
      <c r="K1599" t="s">
        <v>18</v>
      </c>
      <c r="L1599" t="s">
        <v>7</v>
      </c>
      <c r="M1599" t="s">
        <v>10</v>
      </c>
      <c r="N1599">
        <v>10.4</v>
      </c>
      <c r="O1599" s="51" t="str">
        <f t="shared" si="48"/>
        <v>LEVE</v>
      </c>
      <c r="P1599" s="2" t="str">
        <f t="shared" si="49"/>
        <v>6 A 35M</v>
      </c>
    </row>
    <row r="1600" spans="1:16" x14ac:dyDescent="0.25">
      <c r="A1600">
        <v>1445</v>
      </c>
      <c r="B1600" s="50">
        <v>45365</v>
      </c>
      <c r="C1600" t="s">
        <v>67</v>
      </c>
      <c r="D1600">
        <v>93055459</v>
      </c>
      <c r="E1600" t="s">
        <v>69</v>
      </c>
      <c r="F1600" s="50">
        <v>44814</v>
      </c>
      <c r="G1600">
        <v>10.18</v>
      </c>
      <c r="H1600">
        <v>78</v>
      </c>
      <c r="I1600">
        <v>18</v>
      </c>
      <c r="J1600" t="s">
        <v>42</v>
      </c>
      <c r="K1600" t="s">
        <v>20</v>
      </c>
      <c r="L1600" t="s">
        <v>7</v>
      </c>
      <c r="M1600" t="s">
        <v>9</v>
      </c>
      <c r="N1600">
        <v>11.4</v>
      </c>
      <c r="O1600" s="51" t="str">
        <f t="shared" si="48"/>
        <v>SIN ANEMIA</v>
      </c>
      <c r="P1600" s="2" t="str">
        <f t="shared" si="49"/>
        <v>6 A 35M</v>
      </c>
    </row>
    <row r="1601" spans="1:16" x14ac:dyDescent="0.25">
      <c r="A1601">
        <v>1448</v>
      </c>
      <c r="B1601" s="50">
        <v>45364</v>
      </c>
      <c r="C1601" t="s">
        <v>67</v>
      </c>
      <c r="D1601">
        <v>91265305</v>
      </c>
      <c r="E1601" t="s">
        <v>69</v>
      </c>
      <c r="F1601" s="50">
        <v>43557</v>
      </c>
      <c r="G1601">
        <v>18.600000000000001</v>
      </c>
      <c r="H1601">
        <v>107.6</v>
      </c>
      <c r="I1601">
        <v>59</v>
      </c>
      <c r="J1601" t="s">
        <v>43</v>
      </c>
      <c r="K1601" t="s">
        <v>23</v>
      </c>
      <c r="L1601" t="s">
        <v>7</v>
      </c>
      <c r="M1601" t="s">
        <v>70</v>
      </c>
      <c r="N1601">
        <v>10.7</v>
      </c>
      <c r="O1601" s="51" t="str">
        <f t="shared" si="48"/>
        <v>LEVE</v>
      </c>
      <c r="P1601" s="2" t="str">
        <f t="shared" si="49"/>
        <v>36 A 59</v>
      </c>
    </row>
    <row r="1602" spans="1:16" x14ac:dyDescent="0.25">
      <c r="A1602">
        <v>1447</v>
      </c>
      <c r="B1602" s="50">
        <v>45364</v>
      </c>
      <c r="C1602" t="s">
        <v>67</v>
      </c>
      <c r="D1602">
        <v>91756867</v>
      </c>
      <c r="E1602" t="s">
        <v>69</v>
      </c>
      <c r="F1602" s="50">
        <v>43893</v>
      </c>
      <c r="G1602">
        <v>21.1</v>
      </c>
      <c r="H1602">
        <v>109.1</v>
      </c>
      <c r="I1602">
        <v>48</v>
      </c>
      <c r="J1602" t="s">
        <v>43</v>
      </c>
      <c r="K1602" t="s">
        <v>24</v>
      </c>
      <c r="L1602" t="s">
        <v>7</v>
      </c>
      <c r="M1602" t="s">
        <v>10</v>
      </c>
      <c r="N1602">
        <v>12.4</v>
      </c>
      <c r="O1602" s="51" t="str">
        <f t="shared" ref="O1602:O1665" si="50">IF(AND(I1602&lt;=23,N1602&lt;7),"SEVERA", IF(AND(I1602&lt;=23,N1602&lt;=9.4),"MODERADA",IF(AND(I1602&lt;=23,N1602&lt;=10.4),"LEVE",IF(AND(I1602&lt;=23,N1602&gt;=10.5),"SIN ANEMIA",IF(AND(I1602&lt;=59,N1602&lt;7),"SEVERA",IF(AND(I1602&lt;=59,N1602&lt;=9.9),"MODERADA",IF(AND(I1602&lt;=59,N1602&lt;=10.9),"LEVE","SIN ANEMIA")))))))</f>
        <v>SIN ANEMIA</v>
      </c>
      <c r="P1602" s="2" t="str">
        <f t="shared" ref="P1602:P1665" si="51">IF(I1602&lt;=35,"6 A 35M","36 A 59")</f>
        <v>36 A 59</v>
      </c>
    </row>
    <row r="1603" spans="1:16" x14ac:dyDescent="0.25">
      <c r="A1603">
        <v>1444</v>
      </c>
      <c r="B1603" s="50">
        <v>45364</v>
      </c>
      <c r="C1603" t="s">
        <v>67</v>
      </c>
      <c r="D1603">
        <v>92654396</v>
      </c>
      <c r="E1603" t="s">
        <v>68</v>
      </c>
      <c r="F1603" s="50">
        <v>44535</v>
      </c>
      <c r="G1603">
        <v>14.5</v>
      </c>
      <c r="H1603">
        <v>87.5</v>
      </c>
      <c r="I1603">
        <v>27</v>
      </c>
      <c r="J1603" t="s">
        <v>43</v>
      </c>
      <c r="K1603" t="s">
        <v>18</v>
      </c>
      <c r="L1603" t="s">
        <v>7</v>
      </c>
      <c r="M1603" t="s">
        <v>10</v>
      </c>
      <c r="N1603">
        <v>11.9</v>
      </c>
      <c r="O1603" s="51" t="str">
        <f t="shared" si="50"/>
        <v>SIN ANEMIA</v>
      </c>
      <c r="P1603" s="2" t="str">
        <f t="shared" si="51"/>
        <v>6 A 35M</v>
      </c>
    </row>
    <row r="1604" spans="1:16" x14ac:dyDescent="0.25">
      <c r="A1604">
        <v>1447</v>
      </c>
      <c r="B1604" s="50">
        <v>45364</v>
      </c>
      <c r="C1604" t="s">
        <v>67</v>
      </c>
      <c r="D1604">
        <v>92771862</v>
      </c>
      <c r="E1604" t="s">
        <v>68</v>
      </c>
      <c r="F1604" s="50">
        <v>44616</v>
      </c>
      <c r="G1604">
        <v>13.4</v>
      </c>
      <c r="H1604">
        <v>88.5</v>
      </c>
      <c r="I1604">
        <v>25</v>
      </c>
      <c r="J1604" t="s">
        <v>43</v>
      </c>
      <c r="K1604" t="s">
        <v>24</v>
      </c>
      <c r="L1604" t="s">
        <v>7</v>
      </c>
      <c r="M1604" t="s">
        <v>10</v>
      </c>
      <c r="N1604">
        <v>11.7</v>
      </c>
      <c r="O1604" s="51" t="str">
        <f t="shared" si="50"/>
        <v>SIN ANEMIA</v>
      </c>
      <c r="P1604" s="2" t="str">
        <f t="shared" si="51"/>
        <v>6 A 35M</v>
      </c>
    </row>
    <row r="1605" spans="1:16" x14ac:dyDescent="0.25">
      <c r="A1605">
        <v>1446</v>
      </c>
      <c r="B1605" s="50">
        <v>45364</v>
      </c>
      <c r="C1605" t="s">
        <v>67</v>
      </c>
      <c r="D1605">
        <v>92787189</v>
      </c>
      <c r="E1605" t="s">
        <v>68</v>
      </c>
      <c r="F1605" s="50">
        <v>44627</v>
      </c>
      <c r="G1605">
        <v>19.5</v>
      </c>
      <c r="H1605">
        <v>89</v>
      </c>
      <c r="I1605">
        <v>24</v>
      </c>
      <c r="J1605" t="s">
        <v>41</v>
      </c>
      <c r="K1605" t="s">
        <v>22</v>
      </c>
      <c r="L1605" t="s">
        <v>7</v>
      </c>
      <c r="M1605" t="s">
        <v>17</v>
      </c>
      <c r="N1605">
        <v>11</v>
      </c>
      <c r="O1605" s="51" t="str">
        <f t="shared" si="50"/>
        <v>SIN ANEMIA</v>
      </c>
      <c r="P1605" s="2" t="str">
        <f t="shared" si="51"/>
        <v>6 A 35M</v>
      </c>
    </row>
    <row r="1606" spans="1:16" x14ac:dyDescent="0.25">
      <c r="A1606">
        <v>1446</v>
      </c>
      <c r="B1606" s="50">
        <v>45364</v>
      </c>
      <c r="C1606" t="s">
        <v>67</v>
      </c>
      <c r="D1606">
        <v>93536433</v>
      </c>
      <c r="E1606" t="s">
        <v>69</v>
      </c>
      <c r="F1606" s="50">
        <v>45180</v>
      </c>
      <c r="G1606">
        <v>6.9</v>
      </c>
      <c r="H1606">
        <v>66</v>
      </c>
      <c r="I1606">
        <v>6</v>
      </c>
      <c r="J1606" t="s">
        <v>41</v>
      </c>
      <c r="K1606" t="s">
        <v>22</v>
      </c>
      <c r="L1606" t="s">
        <v>7</v>
      </c>
      <c r="M1606" t="s">
        <v>17</v>
      </c>
      <c r="N1606">
        <v>13</v>
      </c>
      <c r="O1606" s="51" t="str">
        <f t="shared" si="50"/>
        <v>SIN ANEMIA</v>
      </c>
      <c r="P1606" s="2" t="str">
        <f t="shared" si="51"/>
        <v>6 A 35M</v>
      </c>
    </row>
    <row r="1607" spans="1:16" x14ac:dyDescent="0.25">
      <c r="A1607">
        <v>1444</v>
      </c>
      <c r="B1607" s="50">
        <v>45363</v>
      </c>
      <c r="C1607" t="s">
        <v>67</v>
      </c>
      <c r="D1607">
        <v>92247215</v>
      </c>
      <c r="E1607" t="s">
        <v>69</v>
      </c>
      <c r="F1607" s="50">
        <v>44252</v>
      </c>
      <c r="G1607">
        <v>13.3</v>
      </c>
      <c r="H1607">
        <v>95.2</v>
      </c>
      <c r="I1607">
        <v>37</v>
      </c>
      <c r="J1607" t="s">
        <v>43</v>
      </c>
      <c r="K1607" t="s">
        <v>18</v>
      </c>
      <c r="L1607" t="s">
        <v>7</v>
      </c>
      <c r="M1607" t="s">
        <v>10</v>
      </c>
      <c r="N1607">
        <v>11.5</v>
      </c>
      <c r="O1607" s="51" t="str">
        <f t="shared" si="50"/>
        <v>SIN ANEMIA</v>
      </c>
      <c r="P1607" s="2" t="str">
        <f t="shared" si="51"/>
        <v>36 A 59</v>
      </c>
    </row>
    <row r="1608" spans="1:16" x14ac:dyDescent="0.25">
      <c r="A1608">
        <v>1444</v>
      </c>
      <c r="B1608" s="50">
        <v>45363</v>
      </c>
      <c r="C1608" t="s">
        <v>67</v>
      </c>
      <c r="D1608">
        <v>92498641</v>
      </c>
      <c r="E1608" t="s">
        <v>69</v>
      </c>
      <c r="F1608" s="50">
        <v>44426</v>
      </c>
      <c r="G1608">
        <v>11.25</v>
      </c>
      <c r="H1608">
        <v>83</v>
      </c>
      <c r="I1608">
        <v>31</v>
      </c>
      <c r="J1608" t="s">
        <v>43</v>
      </c>
      <c r="K1608" t="s">
        <v>18</v>
      </c>
      <c r="L1608" t="s">
        <v>7</v>
      </c>
      <c r="M1608" t="s">
        <v>10</v>
      </c>
      <c r="N1608">
        <v>11.9</v>
      </c>
      <c r="O1608" s="51" t="str">
        <f t="shared" si="50"/>
        <v>SIN ANEMIA</v>
      </c>
      <c r="P1608" s="2" t="str">
        <f t="shared" si="51"/>
        <v>6 A 35M</v>
      </c>
    </row>
    <row r="1609" spans="1:16" x14ac:dyDescent="0.25">
      <c r="A1609">
        <v>1446</v>
      </c>
      <c r="B1609" s="50">
        <v>45363</v>
      </c>
      <c r="C1609" t="s">
        <v>67</v>
      </c>
      <c r="D1609">
        <v>92795815</v>
      </c>
      <c r="E1609" t="s">
        <v>69</v>
      </c>
      <c r="F1609" s="50">
        <v>44632</v>
      </c>
      <c r="G1609">
        <v>10.5</v>
      </c>
      <c r="H1609">
        <v>83.4</v>
      </c>
      <c r="I1609">
        <v>24</v>
      </c>
      <c r="J1609" t="s">
        <v>41</v>
      </c>
      <c r="K1609" t="s">
        <v>22</v>
      </c>
      <c r="L1609" t="s">
        <v>7</v>
      </c>
      <c r="M1609" t="s">
        <v>17</v>
      </c>
      <c r="N1609">
        <v>11.7</v>
      </c>
      <c r="O1609" s="51" t="str">
        <f t="shared" si="50"/>
        <v>SIN ANEMIA</v>
      </c>
      <c r="P1609" s="2" t="str">
        <f t="shared" si="51"/>
        <v>6 A 35M</v>
      </c>
    </row>
    <row r="1610" spans="1:16" x14ac:dyDescent="0.25">
      <c r="A1610">
        <v>1446</v>
      </c>
      <c r="B1610" s="50">
        <v>45363</v>
      </c>
      <c r="C1610" t="s">
        <v>67</v>
      </c>
      <c r="D1610">
        <v>93190976</v>
      </c>
      <c r="E1610" t="s">
        <v>68</v>
      </c>
      <c r="F1610" s="50">
        <v>44907</v>
      </c>
      <c r="G1610">
        <v>9.8000000000000007</v>
      </c>
      <c r="H1610">
        <v>75.900000000000006</v>
      </c>
      <c r="I1610">
        <v>15</v>
      </c>
      <c r="J1610" t="s">
        <v>41</v>
      </c>
      <c r="K1610" t="s">
        <v>22</v>
      </c>
      <c r="L1610" t="s">
        <v>7</v>
      </c>
      <c r="M1610" t="s">
        <v>17</v>
      </c>
      <c r="N1610">
        <v>10.6</v>
      </c>
      <c r="O1610" s="51" t="str">
        <f t="shared" si="50"/>
        <v>SIN ANEMIA</v>
      </c>
      <c r="P1610" s="2" t="str">
        <f t="shared" si="51"/>
        <v>6 A 35M</v>
      </c>
    </row>
    <row r="1611" spans="1:16" x14ac:dyDescent="0.25">
      <c r="A1611">
        <v>1444</v>
      </c>
      <c r="B1611" s="50">
        <v>45363</v>
      </c>
      <c r="C1611" t="s">
        <v>67</v>
      </c>
      <c r="D1611">
        <v>93300489</v>
      </c>
      <c r="E1611" t="s">
        <v>69</v>
      </c>
      <c r="F1611" s="50">
        <v>44997</v>
      </c>
      <c r="G1611">
        <v>11.1</v>
      </c>
      <c r="H1611">
        <v>74.5</v>
      </c>
      <c r="I1611">
        <v>12</v>
      </c>
      <c r="J1611" t="s">
        <v>43</v>
      </c>
      <c r="K1611" t="s">
        <v>18</v>
      </c>
      <c r="L1611" t="s">
        <v>7</v>
      </c>
      <c r="M1611" t="s">
        <v>10</v>
      </c>
      <c r="N1611">
        <v>11.9</v>
      </c>
      <c r="O1611" s="51" t="str">
        <f t="shared" si="50"/>
        <v>SIN ANEMIA</v>
      </c>
      <c r="P1611" s="2" t="str">
        <f t="shared" si="51"/>
        <v>6 A 35M</v>
      </c>
    </row>
    <row r="1612" spans="1:16" x14ac:dyDescent="0.25">
      <c r="A1612">
        <v>1444</v>
      </c>
      <c r="B1612" s="50">
        <v>45362</v>
      </c>
      <c r="C1612" t="s">
        <v>67</v>
      </c>
      <c r="D1612">
        <v>91476678</v>
      </c>
      <c r="E1612" t="s">
        <v>68</v>
      </c>
      <c r="F1612" s="50">
        <v>43708</v>
      </c>
      <c r="G1612">
        <v>27.5</v>
      </c>
      <c r="H1612">
        <v>110</v>
      </c>
      <c r="I1612">
        <v>55</v>
      </c>
      <c r="J1612" t="s">
        <v>43</v>
      </c>
      <c r="K1612" t="s">
        <v>18</v>
      </c>
      <c r="L1612" t="s">
        <v>7</v>
      </c>
      <c r="M1612" t="s">
        <v>10</v>
      </c>
      <c r="N1612">
        <v>11.2</v>
      </c>
      <c r="O1612" s="51" t="str">
        <f t="shared" si="50"/>
        <v>SIN ANEMIA</v>
      </c>
      <c r="P1612" s="2" t="str">
        <f t="shared" si="51"/>
        <v>36 A 59</v>
      </c>
    </row>
    <row r="1613" spans="1:16" x14ac:dyDescent="0.25">
      <c r="A1613">
        <v>1447</v>
      </c>
      <c r="B1613" s="50">
        <v>45362</v>
      </c>
      <c r="C1613" t="s">
        <v>67</v>
      </c>
      <c r="D1613">
        <v>91757252</v>
      </c>
      <c r="E1613" t="s">
        <v>68</v>
      </c>
      <c r="F1613" s="50">
        <v>43893</v>
      </c>
      <c r="G1613">
        <v>19.100000000000001</v>
      </c>
      <c r="H1613">
        <v>109.1</v>
      </c>
      <c r="I1613">
        <v>48</v>
      </c>
      <c r="J1613" t="s">
        <v>43</v>
      </c>
      <c r="K1613" t="s">
        <v>24</v>
      </c>
      <c r="L1613" t="s">
        <v>7</v>
      </c>
      <c r="M1613" t="s">
        <v>10</v>
      </c>
      <c r="N1613">
        <v>11.4</v>
      </c>
      <c r="O1613" s="51" t="str">
        <f t="shared" si="50"/>
        <v>SIN ANEMIA</v>
      </c>
      <c r="P1613" s="2" t="str">
        <f t="shared" si="51"/>
        <v>36 A 59</v>
      </c>
    </row>
    <row r="1614" spans="1:16" x14ac:dyDescent="0.25">
      <c r="A1614">
        <v>1444</v>
      </c>
      <c r="B1614" s="50">
        <v>45362</v>
      </c>
      <c r="C1614" t="s">
        <v>67</v>
      </c>
      <c r="D1614">
        <v>91757993</v>
      </c>
      <c r="E1614" t="s">
        <v>69</v>
      </c>
      <c r="F1614" s="50">
        <v>43888</v>
      </c>
      <c r="G1614">
        <v>18</v>
      </c>
      <c r="H1614">
        <v>103</v>
      </c>
      <c r="I1614">
        <v>49</v>
      </c>
      <c r="J1614" t="s">
        <v>43</v>
      </c>
      <c r="K1614" t="s">
        <v>18</v>
      </c>
      <c r="L1614" t="s">
        <v>7</v>
      </c>
      <c r="M1614" t="s">
        <v>10</v>
      </c>
      <c r="N1614">
        <v>11.1</v>
      </c>
      <c r="O1614" s="51" t="str">
        <f t="shared" si="50"/>
        <v>SIN ANEMIA</v>
      </c>
      <c r="P1614" s="2" t="str">
        <f t="shared" si="51"/>
        <v>36 A 59</v>
      </c>
    </row>
    <row r="1615" spans="1:16" x14ac:dyDescent="0.25">
      <c r="A1615">
        <v>1444</v>
      </c>
      <c r="B1615" s="50">
        <v>45362</v>
      </c>
      <c r="C1615" t="s">
        <v>67</v>
      </c>
      <c r="D1615">
        <v>92413421</v>
      </c>
      <c r="E1615" t="s">
        <v>68</v>
      </c>
      <c r="F1615" s="50">
        <v>44368</v>
      </c>
      <c r="G1615">
        <v>14</v>
      </c>
      <c r="H1615">
        <v>92.3</v>
      </c>
      <c r="I1615">
        <v>33</v>
      </c>
      <c r="J1615" t="s">
        <v>43</v>
      </c>
      <c r="K1615" t="s">
        <v>18</v>
      </c>
      <c r="L1615" t="s">
        <v>7</v>
      </c>
      <c r="M1615" t="s">
        <v>10</v>
      </c>
      <c r="N1615">
        <v>12.2</v>
      </c>
      <c r="O1615" s="51" t="str">
        <f t="shared" si="50"/>
        <v>SIN ANEMIA</v>
      </c>
      <c r="P1615" s="2" t="str">
        <f t="shared" si="51"/>
        <v>6 A 35M</v>
      </c>
    </row>
    <row r="1616" spans="1:16" x14ac:dyDescent="0.25">
      <c r="A1616">
        <v>1443</v>
      </c>
      <c r="B1616" s="50">
        <v>45362</v>
      </c>
      <c r="C1616" t="s">
        <v>67</v>
      </c>
      <c r="D1616">
        <v>92533083</v>
      </c>
      <c r="E1616" t="s">
        <v>68</v>
      </c>
      <c r="F1616" s="50">
        <v>44450</v>
      </c>
      <c r="G1616">
        <v>13.1</v>
      </c>
      <c r="H1616">
        <v>90</v>
      </c>
      <c r="I1616">
        <v>30</v>
      </c>
      <c r="J1616" t="s">
        <v>43</v>
      </c>
      <c r="K1616" t="s">
        <v>19</v>
      </c>
      <c r="L1616" t="s">
        <v>7</v>
      </c>
      <c r="M1616" t="s">
        <v>7</v>
      </c>
      <c r="N1616">
        <v>11.3</v>
      </c>
      <c r="O1616" s="51" t="str">
        <f t="shared" si="50"/>
        <v>SIN ANEMIA</v>
      </c>
      <c r="P1616" s="2" t="str">
        <f t="shared" si="51"/>
        <v>6 A 35M</v>
      </c>
    </row>
    <row r="1617" spans="1:16" x14ac:dyDescent="0.25">
      <c r="A1617">
        <v>1445</v>
      </c>
      <c r="B1617" s="50">
        <v>45362</v>
      </c>
      <c r="C1617" t="s">
        <v>67</v>
      </c>
      <c r="D1617">
        <v>93218617</v>
      </c>
      <c r="E1617" t="s">
        <v>68</v>
      </c>
      <c r="F1617" s="50">
        <v>44938</v>
      </c>
      <c r="G1617">
        <v>10.3</v>
      </c>
      <c r="H1617">
        <v>75</v>
      </c>
      <c r="I1617">
        <v>14</v>
      </c>
      <c r="J1617" t="s">
        <v>42</v>
      </c>
      <c r="K1617" t="s">
        <v>20</v>
      </c>
      <c r="L1617" t="s">
        <v>7</v>
      </c>
      <c r="M1617" t="s">
        <v>9</v>
      </c>
      <c r="N1617">
        <v>11.6</v>
      </c>
      <c r="O1617" s="51" t="str">
        <f t="shared" si="50"/>
        <v>SIN ANEMIA</v>
      </c>
      <c r="P1617" s="2" t="str">
        <f t="shared" si="51"/>
        <v>6 A 35M</v>
      </c>
    </row>
    <row r="1618" spans="1:16" x14ac:dyDescent="0.25">
      <c r="A1618">
        <v>1445</v>
      </c>
      <c r="B1618" s="50">
        <v>45361</v>
      </c>
      <c r="C1618" t="s">
        <v>67</v>
      </c>
      <c r="D1618">
        <v>93259734</v>
      </c>
      <c r="E1618" t="s">
        <v>69</v>
      </c>
      <c r="F1618" s="50">
        <v>44969</v>
      </c>
      <c r="G1618">
        <v>11.83</v>
      </c>
      <c r="H1618">
        <v>77.8</v>
      </c>
      <c r="I1618">
        <v>13</v>
      </c>
      <c r="J1618" t="s">
        <v>42</v>
      </c>
      <c r="K1618" t="s">
        <v>20</v>
      </c>
      <c r="L1618" t="s">
        <v>7</v>
      </c>
      <c r="M1618" t="s">
        <v>9</v>
      </c>
      <c r="N1618">
        <v>11.1</v>
      </c>
      <c r="O1618" s="51" t="str">
        <f t="shared" si="50"/>
        <v>SIN ANEMIA</v>
      </c>
      <c r="P1618" s="2" t="str">
        <f t="shared" si="51"/>
        <v>6 A 35M</v>
      </c>
    </row>
    <row r="1619" spans="1:16" x14ac:dyDescent="0.25">
      <c r="A1619">
        <v>1449</v>
      </c>
      <c r="B1619" s="50">
        <v>45360</v>
      </c>
      <c r="C1619" t="s">
        <v>67</v>
      </c>
      <c r="D1619">
        <v>92786772</v>
      </c>
      <c r="E1619" t="s">
        <v>68</v>
      </c>
      <c r="F1619" s="50">
        <v>44626</v>
      </c>
      <c r="G1619">
        <v>11.48</v>
      </c>
      <c r="H1619">
        <v>85</v>
      </c>
      <c r="I1619">
        <v>24</v>
      </c>
      <c r="J1619" t="s">
        <v>41</v>
      </c>
      <c r="K1619" t="s">
        <v>21</v>
      </c>
      <c r="L1619" t="s">
        <v>7</v>
      </c>
      <c r="M1619" t="s">
        <v>15</v>
      </c>
      <c r="N1619">
        <v>11</v>
      </c>
      <c r="O1619" s="51" t="str">
        <f t="shared" si="50"/>
        <v>SIN ANEMIA</v>
      </c>
      <c r="P1619" s="2" t="str">
        <f t="shared" si="51"/>
        <v>6 A 35M</v>
      </c>
    </row>
    <row r="1620" spans="1:16" x14ac:dyDescent="0.25">
      <c r="A1620">
        <v>1447</v>
      </c>
      <c r="B1620" s="50">
        <v>45359</v>
      </c>
      <c r="C1620" t="s">
        <v>67</v>
      </c>
      <c r="D1620">
        <v>92262977</v>
      </c>
      <c r="E1620" t="s">
        <v>69</v>
      </c>
      <c r="F1620" s="50">
        <v>44263</v>
      </c>
      <c r="G1620">
        <v>14.5</v>
      </c>
      <c r="H1620">
        <v>93.5</v>
      </c>
      <c r="I1620">
        <v>36</v>
      </c>
      <c r="J1620" t="s">
        <v>43</v>
      </c>
      <c r="K1620" t="s">
        <v>24</v>
      </c>
      <c r="L1620" t="s">
        <v>7</v>
      </c>
      <c r="M1620" t="s">
        <v>10</v>
      </c>
      <c r="N1620">
        <v>11.5</v>
      </c>
      <c r="O1620" s="51" t="str">
        <f t="shared" si="50"/>
        <v>SIN ANEMIA</v>
      </c>
      <c r="P1620" s="2" t="str">
        <f t="shared" si="51"/>
        <v>36 A 59</v>
      </c>
    </row>
    <row r="1621" spans="1:16" x14ac:dyDescent="0.25">
      <c r="A1621">
        <v>1444</v>
      </c>
      <c r="B1621" s="50">
        <v>45358</v>
      </c>
      <c r="C1621" t="s">
        <v>67</v>
      </c>
      <c r="D1621">
        <v>91386187</v>
      </c>
      <c r="E1621" t="s">
        <v>69</v>
      </c>
      <c r="F1621" s="50">
        <v>43641</v>
      </c>
      <c r="G1621">
        <v>16.7</v>
      </c>
      <c r="H1621">
        <v>106</v>
      </c>
      <c r="I1621">
        <v>57</v>
      </c>
      <c r="J1621" t="s">
        <v>43</v>
      </c>
      <c r="K1621" t="s">
        <v>18</v>
      </c>
      <c r="L1621" t="s">
        <v>7</v>
      </c>
      <c r="M1621" t="s">
        <v>10</v>
      </c>
      <c r="N1621">
        <v>11.3</v>
      </c>
      <c r="O1621" s="51" t="str">
        <f t="shared" si="50"/>
        <v>SIN ANEMIA</v>
      </c>
      <c r="P1621" s="2" t="str">
        <f t="shared" si="51"/>
        <v>36 A 59</v>
      </c>
    </row>
    <row r="1622" spans="1:16" x14ac:dyDescent="0.25">
      <c r="A1622">
        <v>1444</v>
      </c>
      <c r="B1622" s="50">
        <v>45358</v>
      </c>
      <c r="C1622" t="s">
        <v>67</v>
      </c>
      <c r="D1622">
        <v>92010376</v>
      </c>
      <c r="E1622" t="s">
        <v>69</v>
      </c>
      <c r="F1622" s="50">
        <v>44084</v>
      </c>
      <c r="G1622">
        <v>14.8</v>
      </c>
      <c r="H1622">
        <v>96.4</v>
      </c>
      <c r="I1622">
        <v>42</v>
      </c>
      <c r="J1622" t="s">
        <v>43</v>
      </c>
      <c r="K1622" t="s">
        <v>18</v>
      </c>
      <c r="L1622" t="s">
        <v>7</v>
      </c>
      <c r="M1622" t="s">
        <v>10</v>
      </c>
      <c r="N1622">
        <v>11.3</v>
      </c>
      <c r="O1622" s="51" t="str">
        <f t="shared" si="50"/>
        <v>SIN ANEMIA</v>
      </c>
      <c r="P1622" s="2" t="str">
        <f t="shared" si="51"/>
        <v>36 A 59</v>
      </c>
    </row>
    <row r="1623" spans="1:16" x14ac:dyDescent="0.25">
      <c r="A1623">
        <v>1444</v>
      </c>
      <c r="B1623" s="50">
        <v>45358</v>
      </c>
      <c r="C1623" t="s">
        <v>67</v>
      </c>
      <c r="D1623">
        <v>92020002</v>
      </c>
      <c r="E1623" t="s">
        <v>69</v>
      </c>
      <c r="F1623" s="50">
        <v>44090</v>
      </c>
      <c r="G1623">
        <v>14.7</v>
      </c>
      <c r="H1623">
        <v>96.4</v>
      </c>
      <c r="I1623">
        <v>42</v>
      </c>
      <c r="J1623" t="s">
        <v>43</v>
      </c>
      <c r="K1623" t="s">
        <v>18</v>
      </c>
      <c r="L1623" t="s">
        <v>7</v>
      </c>
      <c r="M1623" t="s">
        <v>10</v>
      </c>
      <c r="N1623">
        <v>12.3</v>
      </c>
      <c r="O1623" s="51" t="str">
        <f t="shared" si="50"/>
        <v>SIN ANEMIA</v>
      </c>
      <c r="P1623" s="2" t="str">
        <f t="shared" si="51"/>
        <v>36 A 59</v>
      </c>
    </row>
    <row r="1624" spans="1:16" x14ac:dyDescent="0.25">
      <c r="A1624">
        <v>1444</v>
      </c>
      <c r="B1624" s="50">
        <v>45357</v>
      </c>
      <c r="C1624" t="s">
        <v>67</v>
      </c>
      <c r="D1624">
        <v>92705195</v>
      </c>
      <c r="E1624" t="s">
        <v>69</v>
      </c>
      <c r="F1624" s="50">
        <v>44571</v>
      </c>
      <c r="G1624">
        <v>12</v>
      </c>
      <c r="H1624">
        <v>85.5</v>
      </c>
      <c r="I1624">
        <v>26</v>
      </c>
      <c r="J1624" t="s">
        <v>43</v>
      </c>
      <c r="K1624" t="s">
        <v>18</v>
      </c>
      <c r="L1624" t="s">
        <v>7</v>
      </c>
      <c r="M1624" t="s">
        <v>10</v>
      </c>
      <c r="N1624">
        <v>12.5</v>
      </c>
      <c r="O1624" s="51" t="str">
        <f t="shared" si="50"/>
        <v>SIN ANEMIA</v>
      </c>
      <c r="P1624" s="2" t="str">
        <f t="shared" si="51"/>
        <v>6 A 35M</v>
      </c>
    </row>
    <row r="1625" spans="1:16" x14ac:dyDescent="0.25">
      <c r="A1625">
        <v>1447</v>
      </c>
      <c r="B1625" s="50">
        <v>45357</v>
      </c>
      <c r="C1625" t="s">
        <v>67</v>
      </c>
      <c r="D1625">
        <v>92756196</v>
      </c>
      <c r="E1625" t="s">
        <v>69</v>
      </c>
      <c r="F1625" s="50">
        <v>44605</v>
      </c>
      <c r="G1625">
        <v>11.5</v>
      </c>
      <c r="H1625">
        <v>85.1</v>
      </c>
      <c r="I1625">
        <v>25</v>
      </c>
      <c r="J1625" t="s">
        <v>43</v>
      </c>
      <c r="K1625" t="s">
        <v>24</v>
      </c>
      <c r="L1625" t="s">
        <v>7</v>
      </c>
      <c r="M1625" t="s">
        <v>10</v>
      </c>
      <c r="N1625">
        <v>11</v>
      </c>
      <c r="O1625" s="51" t="str">
        <f t="shared" si="50"/>
        <v>SIN ANEMIA</v>
      </c>
      <c r="P1625" s="2" t="str">
        <f t="shared" si="51"/>
        <v>6 A 35M</v>
      </c>
    </row>
    <row r="1626" spans="1:16" x14ac:dyDescent="0.25">
      <c r="A1626">
        <v>1454</v>
      </c>
      <c r="B1626" s="50">
        <v>45357</v>
      </c>
      <c r="C1626" t="s">
        <v>67</v>
      </c>
      <c r="D1626">
        <v>93030290</v>
      </c>
      <c r="E1626" t="s">
        <v>69</v>
      </c>
      <c r="F1626" s="50">
        <v>44796</v>
      </c>
      <c r="G1626">
        <v>16.5</v>
      </c>
      <c r="H1626">
        <v>76.7</v>
      </c>
      <c r="I1626">
        <v>19</v>
      </c>
      <c r="J1626" t="s">
        <v>42</v>
      </c>
      <c r="K1626" t="s">
        <v>27</v>
      </c>
      <c r="L1626" t="s">
        <v>7</v>
      </c>
      <c r="M1626" t="s">
        <v>9</v>
      </c>
      <c r="N1626">
        <v>11.1</v>
      </c>
      <c r="O1626" s="51" t="str">
        <f t="shared" si="50"/>
        <v>SIN ANEMIA</v>
      </c>
      <c r="P1626" s="2" t="str">
        <f t="shared" si="51"/>
        <v>6 A 35M</v>
      </c>
    </row>
    <row r="1627" spans="1:16" x14ac:dyDescent="0.25">
      <c r="A1627">
        <v>1444</v>
      </c>
      <c r="B1627" s="50">
        <v>45356</v>
      </c>
      <c r="C1627" t="s">
        <v>67</v>
      </c>
      <c r="D1627">
        <v>91601216</v>
      </c>
      <c r="E1627" t="s">
        <v>69</v>
      </c>
      <c r="F1627" s="50">
        <v>43789</v>
      </c>
      <c r="G1627">
        <v>16</v>
      </c>
      <c r="H1627">
        <v>103</v>
      </c>
      <c r="I1627">
        <v>52</v>
      </c>
      <c r="J1627" t="s">
        <v>43</v>
      </c>
      <c r="K1627" t="s">
        <v>18</v>
      </c>
      <c r="L1627" t="s">
        <v>7</v>
      </c>
      <c r="M1627" t="s">
        <v>10</v>
      </c>
      <c r="N1627">
        <v>12.4</v>
      </c>
      <c r="O1627" s="51" t="str">
        <f t="shared" si="50"/>
        <v>SIN ANEMIA</v>
      </c>
      <c r="P1627" s="2" t="str">
        <f t="shared" si="51"/>
        <v>36 A 59</v>
      </c>
    </row>
    <row r="1628" spans="1:16" x14ac:dyDescent="0.25">
      <c r="A1628">
        <v>1444</v>
      </c>
      <c r="B1628" s="50">
        <v>45356</v>
      </c>
      <c r="C1628" t="s">
        <v>67</v>
      </c>
      <c r="D1628">
        <v>91639918</v>
      </c>
      <c r="E1628" t="s">
        <v>68</v>
      </c>
      <c r="F1628" s="50">
        <v>43812</v>
      </c>
      <c r="G1628">
        <v>16</v>
      </c>
      <c r="H1628">
        <v>98</v>
      </c>
      <c r="I1628">
        <v>51</v>
      </c>
      <c r="J1628" t="s">
        <v>43</v>
      </c>
      <c r="K1628" t="s">
        <v>18</v>
      </c>
      <c r="L1628" t="s">
        <v>7</v>
      </c>
      <c r="M1628" t="s">
        <v>10</v>
      </c>
      <c r="N1628">
        <v>12.5</v>
      </c>
      <c r="O1628" s="51" t="str">
        <f t="shared" si="50"/>
        <v>SIN ANEMIA</v>
      </c>
      <c r="P1628" s="2" t="str">
        <f t="shared" si="51"/>
        <v>36 A 59</v>
      </c>
    </row>
    <row r="1629" spans="1:16" x14ac:dyDescent="0.25">
      <c r="A1629">
        <v>1448</v>
      </c>
      <c r="B1629" s="50">
        <v>45356</v>
      </c>
      <c r="C1629" t="s">
        <v>67</v>
      </c>
      <c r="D1629">
        <v>92059259</v>
      </c>
      <c r="E1629" t="s">
        <v>69</v>
      </c>
      <c r="F1629" s="50">
        <v>44117</v>
      </c>
      <c r="G1629">
        <v>15.7</v>
      </c>
      <c r="H1629">
        <v>96.9</v>
      </c>
      <c r="I1629">
        <v>41</v>
      </c>
      <c r="J1629" t="s">
        <v>43</v>
      </c>
      <c r="K1629" t="s">
        <v>23</v>
      </c>
      <c r="L1629" t="s">
        <v>7</v>
      </c>
      <c r="M1629" t="s">
        <v>70</v>
      </c>
      <c r="N1629">
        <v>11.6</v>
      </c>
      <c r="O1629" s="51" t="str">
        <f t="shared" si="50"/>
        <v>SIN ANEMIA</v>
      </c>
      <c r="P1629" s="2" t="str">
        <f t="shared" si="51"/>
        <v>36 A 59</v>
      </c>
    </row>
    <row r="1630" spans="1:16" x14ac:dyDescent="0.25">
      <c r="A1630">
        <v>1448</v>
      </c>
      <c r="B1630" s="50">
        <v>45356</v>
      </c>
      <c r="C1630" t="s">
        <v>67</v>
      </c>
      <c r="D1630">
        <v>92783913</v>
      </c>
      <c r="E1630" t="s">
        <v>69</v>
      </c>
      <c r="F1630" s="50">
        <v>44624</v>
      </c>
      <c r="G1630">
        <v>10.3</v>
      </c>
      <c r="H1630">
        <v>83.8</v>
      </c>
      <c r="I1630">
        <v>24</v>
      </c>
      <c r="J1630" t="s">
        <v>43</v>
      </c>
      <c r="K1630" t="s">
        <v>23</v>
      </c>
      <c r="L1630" t="s">
        <v>7</v>
      </c>
      <c r="M1630" t="s">
        <v>70</v>
      </c>
      <c r="N1630">
        <v>12.5</v>
      </c>
      <c r="O1630" s="51" t="str">
        <f t="shared" si="50"/>
        <v>SIN ANEMIA</v>
      </c>
      <c r="P1630" s="2" t="str">
        <f t="shared" si="51"/>
        <v>6 A 35M</v>
      </c>
    </row>
    <row r="1631" spans="1:16" x14ac:dyDescent="0.25">
      <c r="A1631">
        <v>1447</v>
      </c>
      <c r="B1631" s="50">
        <v>45356</v>
      </c>
      <c r="C1631" t="s">
        <v>67</v>
      </c>
      <c r="D1631">
        <v>92907684</v>
      </c>
      <c r="E1631" t="s">
        <v>69</v>
      </c>
      <c r="F1631" s="50">
        <v>44707</v>
      </c>
      <c r="G1631">
        <v>0</v>
      </c>
      <c r="H1631">
        <v>0</v>
      </c>
      <c r="I1631">
        <v>22</v>
      </c>
      <c r="J1631" t="s">
        <v>43</v>
      </c>
      <c r="K1631" t="s">
        <v>24</v>
      </c>
      <c r="L1631" t="s">
        <v>7</v>
      </c>
      <c r="M1631" t="s">
        <v>10</v>
      </c>
      <c r="N1631">
        <v>11.9</v>
      </c>
      <c r="O1631" s="51" t="str">
        <f t="shared" si="50"/>
        <v>SIN ANEMIA</v>
      </c>
      <c r="P1631" s="2" t="str">
        <f t="shared" si="51"/>
        <v>6 A 35M</v>
      </c>
    </row>
    <row r="1632" spans="1:16" x14ac:dyDescent="0.25">
      <c r="A1632">
        <v>1447</v>
      </c>
      <c r="B1632" s="50">
        <v>45356</v>
      </c>
      <c r="C1632" t="s">
        <v>67</v>
      </c>
      <c r="D1632">
        <v>93016403</v>
      </c>
      <c r="E1632" t="s">
        <v>68</v>
      </c>
      <c r="F1632" s="50">
        <v>44785</v>
      </c>
      <c r="G1632">
        <v>0</v>
      </c>
      <c r="H1632">
        <v>0</v>
      </c>
      <c r="I1632">
        <v>19</v>
      </c>
      <c r="J1632" t="s">
        <v>43</v>
      </c>
      <c r="K1632" t="s">
        <v>24</v>
      </c>
      <c r="L1632" t="s">
        <v>7</v>
      </c>
      <c r="M1632" t="s">
        <v>10</v>
      </c>
      <c r="N1632">
        <v>10.3</v>
      </c>
      <c r="O1632" s="51" t="str">
        <f t="shared" si="50"/>
        <v>LEVE</v>
      </c>
      <c r="P1632" s="2" t="str">
        <f t="shared" si="51"/>
        <v>6 A 35M</v>
      </c>
    </row>
    <row r="1633" spans="1:16" x14ac:dyDescent="0.25">
      <c r="A1633">
        <v>1447</v>
      </c>
      <c r="B1633" s="50">
        <v>45356</v>
      </c>
      <c r="C1633" t="s">
        <v>67</v>
      </c>
      <c r="D1633">
        <v>93285062</v>
      </c>
      <c r="E1633" t="s">
        <v>69</v>
      </c>
      <c r="F1633" s="50">
        <v>44987</v>
      </c>
      <c r="G1633">
        <v>11.5</v>
      </c>
      <c r="H1633">
        <v>75.099999999999994</v>
      </c>
      <c r="I1633">
        <v>12</v>
      </c>
      <c r="J1633" t="s">
        <v>43</v>
      </c>
      <c r="K1633" t="s">
        <v>24</v>
      </c>
      <c r="L1633" t="s">
        <v>7</v>
      </c>
      <c r="M1633" t="s">
        <v>10</v>
      </c>
      <c r="N1633">
        <v>11</v>
      </c>
      <c r="O1633" s="51" t="str">
        <f t="shared" si="50"/>
        <v>SIN ANEMIA</v>
      </c>
      <c r="P1633" s="2" t="str">
        <f t="shared" si="51"/>
        <v>6 A 35M</v>
      </c>
    </row>
    <row r="1634" spans="1:16" x14ac:dyDescent="0.25">
      <c r="A1634">
        <v>1446</v>
      </c>
      <c r="B1634" s="50">
        <v>45356</v>
      </c>
      <c r="C1634" t="s">
        <v>67</v>
      </c>
      <c r="D1634">
        <v>93528235</v>
      </c>
      <c r="E1634" t="s">
        <v>68</v>
      </c>
      <c r="F1634" s="50">
        <v>45174</v>
      </c>
      <c r="G1634">
        <v>9.6</v>
      </c>
      <c r="H1634">
        <v>67.900000000000006</v>
      </c>
      <c r="I1634">
        <v>6</v>
      </c>
      <c r="J1634" t="s">
        <v>41</v>
      </c>
      <c r="K1634" t="s">
        <v>22</v>
      </c>
      <c r="L1634" t="s">
        <v>7</v>
      </c>
      <c r="M1634" t="s">
        <v>17</v>
      </c>
      <c r="N1634">
        <v>10</v>
      </c>
      <c r="O1634" s="51" t="str">
        <f t="shared" si="50"/>
        <v>LEVE</v>
      </c>
      <c r="P1634" s="2" t="str">
        <f t="shared" si="51"/>
        <v>6 A 35M</v>
      </c>
    </row>
    <row r="1635" spans="1:16" x14ac:dyDescent="0.25">
      <c r="A1635">
        <v>1450</v>
      </c>
      <c r="B1635" s="50">
        <v>45355</v>
      </c>
      <c r="C1635" t="s">
        <v>67</v>
      </c>
      <c r="D1635">
        <v>81750566</v>
      </c>
      <c r="E1635" t="s">
        <v>68</v>
      </c>
      <c r="F1635" s="50">
        <v>44257</v>
      </c>
      <c r="G1635">
        <v>13.6</v>
      </c>
      <c r="H1635">
        <v>97</v>
      </c>
      <c r="I1635">
        <v>36</v>
      </c>
      <c r="J1635" t="s">
        <v>41</v>
      </c>
      <c r="K1635" t="s">
        <v>28</v>
      </c>
      <c r="L1635" t="s">
        <v>7</v>
      </c>
      <c r="M1635" t="s">
        <v>15</v>
      </c>
      <c r="N1635">
        <v>13.1</v>
      </c>
      <c r="O1635" s="51" t="str">
        <f t="shared" si="50"/>
        <v>SIN ANEMIA</v>
      </c>
      <c r="P1635" s="2" t="str">
        <f t="shared" si="51"/>
        <v>36 A 59</v>
      </c>
    </row>
    <row r="1636" spans="1:16" x14ac:dyDescent="0.25">
      <c r="A1636">
        <v>1443</v>
      </c>
      <c r="B1636" s="50">
        <v>45355</v>
      </c>
      <c r="C1636" t="s">
        <v>67</v>
      </c>
      <c r="D1636">
        <v>91454663</v>
      </c>
      <c r="E1636" t="s">
        <v>68</v>
      </c>
      <c r="F1636" s="50">
        <v>43689</v>
      </c>
      <c r="G1636">
        <v>19.8</v>
      </c>
      <c r="H1636">
        <v>111</v>
      </c>
      <c r="I1636">
        <v>55</v>
      </c>
      <c r="J1636" t="s">
        <v>43</v>
      </c>
      <c r="K1636" t="s">
        <v>19</v>
      </c>
      <c r="L1636" t="s">
        <v>7</v>
      </c>
      <c r="M1636" t="s">
        <v>7</v>
      </c>
      <c r="N1636">
        <v>11.6</v>
      </c>
      <c r="O1636" s="51" t="str">
        <f t="shared" si="50"/>
        <v>SIN ANEMIA</v>
      </c>
      <c r="P1636" s="2" t="str">
        <f t="shared" si="51"/>
        <v>36 A 59</v>
      </c>
    </row>
    <row r="1637" spans="1:16" x14ac:dyDescent="0.25">
      <c r="A1637">
        <v>1446</v>
      </c>
      <c r="B1637" s="50">
        <v>45355</v>
      </c>
      <c r="C1637" t="s">
        <v>67</v>
      </c>
      <c r="D1637">
        <v>91715500</v>
      </c>
      <c r="E1637" t="s">
        <v>69</v>
      </c>
      <c r="F1637" s="50">
        <v>43867</v>
      </c>
      <c r="G1637">
        <v>14.3</v>
      </c>
      <c r="H1637">
        <v>97.8</v>
      </c>
      <c r="I1637">
        <v>49</v>
      </c>
      <c r="J1637" t="s">
        <v>41</v>
      </c>
      <c r="K1637" t="s">
        <v>22</v>
      </c>
      <c r="L1637" t="s">
        <v>7</v>
      </c>
      <c r="M1637" t="s">
        <v>17</v>
      </c>
      <c r="N1637">
        <v>11.2</v>
      </c>
      <c r="O1637" s="51" t="str">
        <f t="shared" si="50"/>
        <v>SIN ANEMIA</v>
      </c>
      <c r="P1637" s="2" t="str">
        <f t="shared" si="51"/>
        <v>36 A 59</v>
      </c>
    </row>
    <row r="1638" spans="1:16" x14ac:dyDescent="0.25">
      <c r="A1638">
        <v>1445</v>
      </c>
      <c r="B1638" s="50">
        <v>45355</v>
      </c>
      <c r="C1638" t="s">
        <v>67</v>
      </c>
      <c r="D1638">
        <v>91758868</v>
      </c>
      <c r="E1638" t="s">
        <v>68</v>
      </c>
      <c r="F1638" s="50">
        <v>43894</v>
      </c>
      <c r="G1638">
        <v>16.600000000000001</v>
      </c>
      <c r="H1638">
        <v>98.3</v>
      </c>
      <c r="I1638">
        <v>48</v>
      </c>
      <c r="J1638" t="s">
        <v>42</v>
      </c>
      <c r="K1638" t="s">
        <v>20</v>
      </c>
      <c r="L1638" t="s">
        <v>7</v>
      </c>
      <c r="M1638" t="s">
        <v>9</v>
      </c>
      <c r="N1638">
        <v>11.7</v>
      </c>
      <c r="O1638" s="51" t="str">
        <f t="shared" si="50"/>
        <v>SIN ANEMIA</v>
      </c>
      <c r="P1638" s="2" t="str">
        <f t="shared" si="51"/>
        <v>36 A 59</v>
      </c>
    </row>
    <row r="1639" spans="1:16" x14ac:dyDescent="0.25">
      <c r="A1639">
        <v>1450</v>
      </c>
      <c r="B1639" s="50">
        <v>45355</v>
      </c>
      <c r="C1639" t="s">
        <v>67</v>
      </c>
      <c r="D1639">
        <v>92253343</v>
      </c>
      <c r="E1639" t="s">
        <v>68</v>
      </c>
      <c r="F1639" s="50">
        <v>44256</v>
      </c>
      <c r="G1639">
        <v>22.5</v>
      </c>
      <c r="H1639">
        <v>99.2</v>
      </c>
      <c r="I1639">
        <v>36</v>
      </c>
      <c r="J1639" t="s">
        <v>41</v>
      </c>
      <c r="K1639" t="s">
        <v>28</v>
      </c>
      <c r="L1639" t="s">
        <v>7</v>
      </c>
      <c r="M1639" t="s">
        <v>15</v>
      </c>
      <c r="N1639">
        <v>11.7</v>
      </c>
      <c r="O1639" s="51" t="str">
        <f t="shared" si="50"/>
        <v>SIN ANEMIA</v>
      </c>
      <c r="P1639" s="2" t="str">
        <f t="shared" si="51"/>
        <v>36 A 59</v>
      </c>
    </row>
    <row r="1640" spans="1:16" x14ac:dyDescent="0.25">
      <c r="A1640">
        <v>1444</v>
      </c>
      <c r="B1640" s="50">
        <v>45355</v>
      </c>
      <c r="C1640" t="s">
        <v>67</v>
      </c>
      <c r="D1640">
        <v>92704226</v>
      </c>
      <c r="E1640" t="s">
        <v>69</v>
      </c>
      <c r="F1640" s="50">
        <v>44571</v>
      </c>
      <c r="G1640">
        <v>10.35</v>
      </c>
      <c r="H1640">
        <v>81</v>
      </c>
      <c r="I1640">
        <v>26</v>
      </c>
      <c r="J1640" t="s">
        <v>43</v>
      </c>
      <c r="K1640" t="s">
        <v>18</v>
      </c>
      <c r="L1640" t="s">
        <v>7</v>
      </c>
      <c r="M1640" t="s">
        <v>10</v>
      </c>
      <c r="N1640">
        <v>11.7</v>
      </c>
      <c r="O1640" s="51" t="str">
        <f t="shared" si="50"/>
        <v>SIN ANEMIA</v>
      </c>
      <c r="P1640" s="2" t="str">
        <f t="shared" si="51"/>
        <v>6 A 35M</v>
      </c>
    </row>
    <row r="1641" spans="1:16" x14ac:dyDescent="0.25">
      <c r="A1641">
        <v>1444</v>
      </c>
      <c r="B1641" s="50">
        <v>45355</v>
      </c>
      <c r="C1641" t="s">
        <v>67</v>
      </c>
      <c r="D1641">
        <v>92726993</v>
      </c>
      <c r="E1641" t="s">
        <v>69</v>
      </c>
      <c r="F1641" s="50">
        <v>44587</v>
      </c>
      <c r="G1641">
        <v>12</v>
      </c>
      <c r="H1641">
        <v>84.4</v>
      </c>
      <c r="I1641">
        <v>26</v>
      </c>
      <c r="J1641" t="s">
        <v>43</v>
      </c>
      <c r="K1641" t="s">
        <v>18</v>
      </c>
      <c r="L1641" t="s">
        <v>7</v>
      </c>
      <c r="M1641" t="s">
        <v>10</v>
      </c>
      <c r="N1641">
        <v>11.5</v>
      </c>
      <c r="O1641" s="51" t="str">
        <f t="shared" si="50"/>
        <v>SIN ANEMIA</v>
      </c>
      <c r="P1641" s="2" t="str">
        <f t="shared" si="51"/>
        <v>6 A 35M</v>
      </c>
    </row>
    <row r="1642" spans="1:16" x14ac:dyDescent="0.25">
      <c r="A1642">
        <v>1444</v>
      </c>
      <c r="B1642" s="50">
        <v>45355</v>
      </c>
      <c r="C1642" t="s">
        <v>67</v>
      </c>
      <c r="D1642">
        <v>92742031</v>
      </c>
      <c r="E1642" t="s">
        <v>68</v>
      </c>
      <c r="F1642" s="50">
        <v>44596</v>
      </c>
      <c r="G1642">
        <v>13.7</v>
      </c>
      <c r="H1642">
        <v>85.9</v>
      </c>
      <c r="I1642">
        <v>25</v>
      </c>
      <c r="J1642" t="s">
        <v>43</v>
      </c>
      <c r="K1642" t="s">
        <v>18</v>
      </c>
      <c r="L1642" t="s">
        <v>7</v>
      </c>
      <c r="M1642" t="s">
        <v>10</v>
      </c>
      <c r="N1642">
        <v>11.4</v>
      </c>
      <c r="O1642" s="51" t="str">
        <f t="shared" si="50"/>
        <v>SIN ANEMIA</v>
      </c>
      <c r="P1642" s="2" t="str">
        <f t="shared" si="51"/>
        <v>6 A 35M</v>
      </c>
    </row>
    <row r="1643" spans="1:16" x14ac:dyDescent="0.25">
      <c r="A1643">
        <v>1446</v>
      </c>
      <c r="B1643" s="50">
        <v>45355</v>
      </c>
      <c r="C1643" t="s">
        <v>67</v>
      </c>
      <c r="D1643">
        <v>93223807</v>
      </c>
      <c r="E1643" t="s">
        <v>69</v>
      </c>
      <c r="F1643" s="50">
        <v>44914</v>
      </c>
      <c r="G1643">
        <v>9.5</v>
      </c>
      <c r="H1643">
        <v>73.400000000000006</v>
      </c>
      <c r="I1643">
        <v>15</v>
      </c>
      <c r="J1643" t="s">
        <v>41</v>
      </c>
      <c r="K1643" t="s">
        <v>22</v>
      </c>
      <c r="L1643" t="s">
        <v>7</v>
      </c>
      <c r="M1643" t="s">
        <v>17</v>
      </c>
      <c r="N1643">
        <v>11</v>
      </c>
      <c r="O1643" s="51" t="str">
        <f t="shared" si="50"/>
        <v>SIN ANEMIA</v>
      </c>
      <c r="P1643" s="2" t="str">
        <f t="shared" si="51"/>
        <v>6 A 35M</v>
      </c>
    </row>
    <row r="1644" spans="1:16" x14ac:dyDescent="0.25">
      <c r="A1644">
        <v>1449</v>
      </c>
      <c r="B1644" s="50">
        <v>45355</v>
      </c>
      <c r="C1644" t="s">
        <v>67</v>
      </c>
      <c r="D1644">
        <v>93284916</v>
      </c>
      <c r="E1644" t="s">
        <v>68</v>
      </c>
      <c r="F1644" s="50">
        <v>44986</v>
      </c>
      <c r="G1644">
        <v>10.34</v>
      </c>
      <c r="H1644">
        <v>77</v>
      </c>
      <c r="I1644">
        <v>12</v>
      </c>
      <c r="J1644" t="s">
        <v>41</v>
      </c>
      <c r="K1644" t="s">
        <v>21</v>
      </c>
      <c r="L1644" t="s">
        <v>7</v>
      </c>
      <c r="M1644" t="s">
        <v>15</v>
      </c>
      <c r="N1644">
        <v>11</v>
      </c>
      <c r="O1644" s="51" t="str">
        <f t="shared" si="50"/>
        <v>SIN ANEMIA</v>
      </c>
      <c r="P1644" s="2" t="str">
        <f t="shared" si="51"/>
        <v>6 A 35M</v>
      </c>
    </row>
    <row r="1645" spans="1:16" x14ac:dyDescent="0.25">
      <c r="A1645">
        <v>1445</v>
      </c>
      <c r="B1645" s="50">
        <v>45355</v>
      </c>
      <c r="C1645" t="s">
        <v>67</v>
      </c>
      <c r="D1645">
        <v>93286468</v>
      </c>
      <c r="E1645" t="s">
        <v>69</v>
      </c>
      <c r="F1645" s="50">
        <v>44987</v>
      </c>
      <c r="G1645">
        <v>10.64</v>
      </c>
      <c r="H1645">
        <v>74.900000000000006</v>
      </c>
      <c r="I1645">
        <v>12</v>
      </c>
      <c r="J1645" t="s">
        <v>42</v>
      </c>
      <c r="K1645" t="s">
        <v>20</v>
      </c>
      <c r="L1645" t="s">
        <v>7</v>
      </c>
      <c r="M1645" t="s">
        <v>9</v>
      </c>
      <c r="N1645">
        <v>11.2</v>
      </c>
      <c r="O1645" s="51" t="str">
        <f t="shared" si="50"/>
        <v>SIN ANEMIA</v>
      </c>
      <c r="P1645" s="2" t="str">
        <f t="shared" si="51"/>
        <v>6 A 35M</v>
      </c>
    </row>
    <row r="1646" spans="1:16" x14ac:dyDescent="0.25">
      <c r="A1646">
        <v>1444</v>
      </c>
      <c r="B1646" s="50">
        <v>45355</v>
      </c>
      <c r="C1646" t="s">
        <v>67</v>
      </c>
      <c r="D1646">
        <v>93490924</v>
      </c>
      <c r="E1646" t="s">
        <v>69</v>
      </c>
      <c r="F1646" s="50">
        <v>45142</v>
      </c>
      <c r="G1646">
        <v>11</v>
      </c>
      <c r="H1646">
        <v>71</v>
      </c>
      <c r="I1646">
        <v>7</v>
      </c>
      <c r="J1646" t="s">
        <v>43</v>
      </c>
      <c r="K1646" t="s">
        <v>18</v>
      </c>
      <c r="L1646" t="s">
        <v>7</v>
      </c>
      <c r="M1646" t="s">
        <v>10</v>
      </c>
      <c r="N1646">
        <v>11.2</v>
      </c>
      <c r="O1646" s="51" t="str">
        <f t="shared" si="50"/>
        <v>SIN ANEMIA</v>
      </c>
      <c r="P1646" s="2" t="str">
        <f t="shared" si="51"/>
        <v>6 A 35M</v>
      </c>
    </row>
    <row r="1647" spans="1:16" x14ac:dyDescent="0.25">
      <c r="A1647">
        <v>1444</v>
      </c>
      <c r="B1647" s="50">
        <v>45354</v>
      </c>
      <c r="C1647" t="s">
        <v>67</v>
      </c>
      <c r="D1647">
        <v>92193361</v>
      </c>
      <c r="E1647" t="s">
        <v>69</v>
      </c>
      <c r="F1647" s="50">
        <v>44210</v>
      </c>
      <c r="G1647">
        <v>16.600000000000001</v>
      </c>
      <c r="H1647">
        <v>99</v>
      </c>
      <c r="I1647">
        <v>38</v>
      </c>
      <c r="J1647" t="s">
        <v>43</v>
      </c>
      <c r="K1647" t="s">
        <v>18</v>
      </c>
      <c r="L1647" t="s">
        <v>7</v>
      </c>
      <c r="M1647" t="s">
        <v>10</v>
      </c>
      <c r="N1647">
        <v>11.5</v>
      </c>
      <c r="O1647" s="51" t="str">
        <f t="shared" si="50"/>
        <v>SIN ANEMIA</v>
      </c>
      <c r="P1647" s="2" t="str">
        <f t="shared" si="51"/>
        <v>36 A 59</v>
      </c>
    </row>
    <row r="1648" spans="1:16" x14ac:dyDescent="0.25">
      <c r="A1648">
        <v>1444</v>
      </c>
      <c r="B1648" s="50">
        <v>45354</v>
      </c>
      <c r="C1648" t="s">
        <v>67</v>
      </c>
      <c r="D1648">
        <v>93041834</v>
      </c>
      <c r="E1648" t="s">
        <v>69</v>
      </c>
      <c r="F1648" s="50">
        <v>44804</v>
      </c>
      <c r="G1648">
        <v>11.7</v>
      </c>
      <c r="H1648">
        <v>83</v>
      </c>
      <c r="I1648">
        <v>19</v>
      </c>
      <c r="J1648" t="s">
        <v>43</v>
      </c>
      <c r="K1648" t="s">
        <v>18</v>
      </c>
      <c r="L1648" t="s">
        <v>7</v>
      </c>
      <c r="M1648" t="s">
        <v>10</v>
      </c>
      <c r="N1648">
        <v>11</v>
      </c>
      <c r="O1648" s="51" t="str">
        <f t="shared" si="50"/>
        <v>SIN ANEMIA</v>
      </c>
      <c r="P1648" s="2" t="str">
        <f t="shared" si="51"/>
        <v>6 A 35M</v>
      </c>
    </row>
    <row r="1649" spans="1:16" x14ac:dyDescent="0.25">
      <c r="A1649">
        <v>1447</v>
      </c>
      <c r="B1649" s="50">
        <v>45353</v>
      </c>
      <c r="C1649" t="s">
        <v>67</v>
      </c>
      <c r="D1649">
        <v>93262943</v>
      </c>
      <c r="E1649" t="s">
        <v>69</v>
      </c>
      <c r="F1649" s="50">
        <v>44971</v>
      </c>
      <c r="G1649">
        <v>0</v>
      </c>
      <c r="H1649">
        <v>0</v>
      </c>
      <c r="I1649">
        <v>13</v>
      </c>
      <c r="J1649" t="s">
        <v>43</v>
      </c>
      <c r="K1649" t="s">
        <v>24</v>
      </c>
      <c r="L1649" t="s">
        <v>7</v>
      </c>
      <c r="M1649" t="s">
        <v>10</v>
      </c>
      <c r="N1649">
        <v>12.8</v>
      </c>
      <c r="O1649" s="51" t="str">
        <f t="shared" si="50"/>
        <v>SIN ANEMIA</v>
      </c>
      <c r="P1649" s="2" t="str">
        <f t="shared" si="51"/>
        <v>6 A 35M</v>
      </c>
    </row>
    <row r="1650" spans="1:16" x14ac:dyDescent="0.25">
      <c r="A1650">
        <v>1445</v>
      </c>
      <c r="B1650" s="50">
        <v>45352</v>
      </c>
      <c r="C1650" t="s">
        <v>67</v>
      </c>
      <c r="D1650">
        <v>92690537</v>
      </c>
      <c r="E1650" t="s">
        <v>68</v>
      </c>
      <c r="F1650" s="50">
        <v>44561</v>
      </c>
      <c r="G1650">
        <v>12.86</v>
      </c>
      <c r="H1650">
        <v>83.6</v>
      </c>
      <c r="I1650">
        <v>27</v>
      </c>
      <c r="J1650" t="s">
        <v>42</v>
      </c>
      <c r="K1650" t="s">
        <v>20</v>
      </c>
      <c r="L1650" t="s">
        <v>7</v>
      </c>
      <c r="M1650" t="s">
        <v>9</v>
      </c>
      <c r="N1650">
        <v>11</v>
      </c>
      <c r="O1650" s="51" t="str">
        <f t="shared" si="50"/>
        <v>SIN ANEMIA</v>
      </c>
      <c r="P1650" s="2" t="str">
        <f t="shared" si="51"/>
        <v>6 A 35M</v>
      </c>
    </row>
    <row r="1651" spans="1:16" x14ac:dyDescent="0.25">
      <c r="A1651">
        <v>1453</v>
      </c>
      <c r="B1651" s="50">
        <v>45352</v>
      </c>
      <c r="C1651" t="s">
        <v>67</v>
      </c>
      <c r="D1651">
        <v>93256594</v>
      </c>
      <c r="E1651" t="s">
        <v>68</v>
      </c>
      <c r="F1651" s="50">
        <v>44966</v>
      </c>
      <c r="G1651">
        <v>8</v>
      </c>
      <c r="H1651">
        <v>73</v>
      </c>
      <c r="I1651">
        <v>13</v>
      </c>
      <c r="J1651" t="s">
        <v>42</v>
      </c>
      <c r="K1651" t="s">
        <v>26</v>
      </c>
      <c r="L1651" t="s">
        <v>7</v>
      </c>
      <c r="M1651" t="s">
        <v>9</v>
      </c>
      <c r="N1651">
        <v>11.2</v>
      </c>
      <c r="O1651" s="51" t="str">
        <f t="shared" si="50"/>
        <v>SIN ANEMIA</v>
      </c>
      <c r="P1651" s="2" t="str">
        <f t="shared" si="51"/>
        <v>6 A 35M</v>
      </c>
    </row>
    <row r="1652" spans="1:16" x14ac:dyDescent="0.25">
      <c r="A1652">
        <v>1445</v>
      </c>
      <c r="B1652" s="50">
        <v>45352</v>
      </c>
      <c r="C1652" t="s">
        <v>67</v>
      </c>
      <c r="D1652">
        <v>93287050</v>
      </c>
      <c r="E1652" t="s">
        <v>69</v>
      </c>
      <c r="F1652" s="50">
        <v>44985</v>
      </c>
      <c r="G1652">
        <v>11.1</v>
      </c>
      <c r="H1652">
        <v>77.3</v>
      </c>
      <c r="I1652">
        <v>13</v>
      </c>
      <c r="J1652" t="s">
        <v>42</v>
      </c>
      <c r="K1652" t="s">
        <v>20</v>
      </c>
      <c r="L1652" t="s">
        <v>7</v>
      </c>
      <c r="M1652" t="s">
        <v>9</v>
      </c>
      <c r="N1652">
        <v>11.2</v>
      </c>
      <c r="O1652" s="51" t="str">
        <f t="shared" si="50"/>
        <v>SIN ANEMIA</v>
      </c>
      <c r="P1652" s="2" t="str">
        <f t="shared" si="51"/>
        <v>6 A 35M</v>
      </c>
    </row>
    <row r="1653" spans="1:16" x14ac:dyDescent="0.25">
      <c r="A1653">
        <v>1448</v>
      </c>
      <c r="B1653" s="50">
        <v>45351</v>
      </c>
      <c r="C1653" t="s">
        <v>67</v>
      </c>
      <c r="D1653">
        <v>91706097</v>
      </c>
      <c r="E1653" t="s">
        <v>69</v>
      </c>
      <c r="F1653" s="50">
        <v>43860</v>
      </c>
      <c r="G1653">
        <v>25.8</v>
      </c>
      <c r="H1653">
        <v>103.5</v>
      </c>
      <c r="I1653">
        <v>49</v>
      </c>
      <c r="J1653" t="s">
        <v>43</v>
      </c>
      <c r="K1653" t="s">
        <v>23</v>
      </c>
      <c r="L1653" t="s">
        <v>7</v>
      </c>
      <c r="M1653" t="s">
        <v>70</v>
      </c>
      <c r="N1653">
        <v>11.4</v>
      </c>
      <c r="O1653" s="51" t="str">
        <f t="shared" si="50"/>
        <v>SIN ANEMIA</v>
      </c>
      <c r="P1653" s="2" t="str">
        <f t="shared" si="51"/>
        <v>36 A 59</v>
      </c>
    </row>
    <row r="1654" spans="1:16" x14ac:dyDescent="0.25">
      <c r="A1654">
        <v>1443</v>
      </c>
      <c r="B1654" s="50">
        <v>45351</v>
      </c>
      <c r="C1654" t="s">
        <v>67</v>
      </c>
      <c r="D1654">
        <v>92222374</v>
      </c>
      <c r="E1654" t="s">
        <v>69</v>
      </c>
      <c r="F1654" s="50">
        <v>44233</v>
      </c>
      <c r="G1654">
        <v>16.3</v>
      </c>
      <c r="H1654">
        <v>94.5</v>
      </c>
      <c r="I1654">
        <v>36</v>
      </c>
      <c r="J1654" t="s">
        <v>43</v>
      </c>
      <c r="K1654" t="s">
        <v>19</v>
      </c>
      <c r="L1654" t="s">
        <v>7</v>
      </c>
      <c r="M1654" t="s">
        <v>7</v>
      </c>
      <c r="N1654">
        <v>11.3</v>
      </c>
      <c r="O1654" s="51" t="str">
        <f t="shared" si="50"/>
        <v>SIN ANEMIA</v>
      </c>
      <c r="P1654" s="2" t="str">
        <f t="shared" si="51"/>
        <v>36 A 59</v>
      </c>
    </row>
    <row r="1655" spans="1:16" x14ac:dyDescent="0.25">
      <c r="A1655">
        <v>1443</v>
      </c>
      <c r="B1655" s="50">
        <v>45351</v>
      </c>
      <c r="C1655" t="s">
        <v>67</v>
      </c>
      <c r="D1655">
        <v>92229729</v>
      </c>
      <c r="E1655" t="s">
        <v>69</v>
      </c>
      <c r="F1655" s="50">
        <v>44239</v>
      </c>
      <c r="G1655">
        <v>14.1</v>
      </c>
      <c r="H1655">
        <v>92.8</v>
      </c>
      <c r="I1655">
        <v>36</v>
      </c>
      <c r="J1655" t="s">
        <v>43</v>
      </c>
      <c r="K1655" t="s">
        <v>19</v>
      </c>
      <c r="L1655" t="s">
        <v>7</v>
      </c>
      <c r="M1655" t="s">
        <v>7</v>
      </c>
      <c r="N1655">
        <v>12.5</v>
      </c>
      <c r="O1655" s="51" t="str">
        <f t="shared" si="50"/>
        <v>SIN ANEMIA</v>
      </c>
      <c r="P1655" s="2" t="str">
        <f t="shared" si="51"/>
        <v>36 A 59</v>
      </c>
    </row>
    <row r="1656" spans="1:16" x14ac:dyDescent="0.25">
      <c r="A1656">
        <v>1444</v>
      </c>
      <c r="B1656" s="50">
        <v>45351</v>
      </c>
      <c r="C1656" t="s">
        <v>67</v>
      </c>
      <c r="D1656">
        <v>92523236</v>
      </c>
      <c r="E1656" t="s">
        <v>69</v>
      </c>
      <c r="F1656" s="50">
        <v>44443</v>
      </c>
      <c r="G1656">
        <v>12.5</v>
      </c>
      <c r="H1656">
        <v>84</v>
      </c>
      <c r="I1656">
        <v>29</v>
      </c>
      <c r="J1656" t="s">
        <v>43</v>
      </c>
      <c r="K1656" t="s">
        <v>18</v>
      </c>
      <c r="L1656" t="s">
        <v>7</v>
      </c>
      <c r="M1656" t="s">
        <v>10</v>
      </c>
      <c r="N1656">
        <v>12.5</v>
      </c>
      <c r="O1656" s="51" t="str">
        <f t="shared" si="50"/>
        <v>SIN ANEMIA</v>
      </c>
      <c r="P1656" s="2" t="str">
        <f t="shared" si="51"/>
        <v>6 A 35M</v>
      </c>
    </row>
    <row r="1657" spans="1:16" x14ac:dyDescent="0.25">
      <c r="A1657">
        <v>1448</v>
      </c>
      <c r="B1657" s="50">
        <v>45350</v>
      </c>
      <c r="C1657" t="s">
        <v>67</v>
      </c>
      <c r="D1657">
        <v>91568772</v>
      </c>
      <c r="E1657" t="s">
        <v>68</v>
      </c>
      <c r="F1657" s="50">
        <v>43763</v>
      </c>
      <c r="G1657">
        <v>20.100000000000001</v>
      </c>
      <c r="H1657">
        <v>107.1</v>
      </c>
      <c r="I1657">
        <v>52</v>
      </c>
      <c r="J1657" t="s">
        <v>43</v>
      </c>
      <c r="K1657" t="s">
        <v>23</v>
      </c>
      <c r="L1657" t="s">
        <v>7</v>
      </c>
      <c r="M1657" t="s">
        <v>70</v>
      </c>
      <c r="N1657">
        <v>12.7</v>
      </c>
      <c r="O1657" s="51" t="str">
        <f t="shared" si="50"/>
        <v>SIN ANEMIA</v>
      </c>
      <c r="P1657" s="2" t="str">
        <f t="shared" si="51"/>
        <v>36 A 59</v>
      </c>
    </row>
    <row r="1658" spans="1:16" x14ac:dyDescent="0.25">
      <c r="A1658">
        <v>1447</v>
      </c>
      <c r="B1658" s="50">
        <v>45350</v>
      </c>
      <c r="C1658" t="s">
        <v>67</v>
      </c>
      <c r="D1658">
        <v>91703274</v>
      </c>
      <c r="E1658" t="s">
        <v>68</v>
      </c>
      <c r="F1658" s="50">
        <v>43858</v>
      </c>
      <c r="G1658">
        <v>17.100000000000001</v>
      </c>
      <c r="H1658">
        <v>101.3</v>
      </c>
      <c r="I1658">
        <v>49</v>
      </c>
      <c r="J1658" t="s">
        <v>43</v>
      </c>
      <c r="K1658" t="s">
        <v>24</v>
      </c>
      <c r="L1658" t="s">
        <v>7</v>
      </c>
      <c r="M1658" t="s">
        <v>10</v>
      </c>
      <c r="N1658">
        <v>12.5</v>
      </c>
      <c r="O1658" s="51" t="str">
        <f t="shared" si="50"/>
        <v>SIN ANEMIA</v>
      </c>
      <c r="P1658" s="2" t="str">
        <f t="shared" si="51"/>
        <v>36 A 59</v>
      </c>
    </row>
    <row r="1659" spans="1:16" x14ac:dyDescent="0.25">
      <c r="A1659">
        <v>1445</v>
      </c>
      <c r="B1659" s="50">
        <v>45350</v>
      </c>
      <c r="C1659" t="s">
        <v>67</v>
      </c>
      <c r="D1659">
        <v>91745862</v>
      </c>
      <c r="E1659" t="s">
        <v>68</v>
      </c>
      <c r="F1659" s="50">
        <v>43886</v>
      </c>
      <c r="G1659">
        <v>19.8</v>
      </c>
      <c r="H1659">
        <v>103.5</v>
      </c>
      <c r="I1659">
        <v>48</v>
      </c>
      <c r="J1659" t="s">
        <v>42</v>
      </c>
      <c r="K1659" t="s">
        <v>20</v>
      </c>
      <c r="L1659" t="s">
        <v>7</v>
      </c>
      <c r="M1659" t="s">
        <v>9</v>
      </c>
      <c r="N1659">
        <v>11.7</v>
      </c>
      <c r="O1659" s="51" t="str">
        <f t="shared" si="50"/>
        <v>SIN ANEMIA</v>
      </c>
      <c r="P1659" s="2" t="str">
        <f t="shared" si="51"/>
        <v>36 A 59</v>
      </c>
    </row>
    <row r="1660" spans="1:16" x14ac:dyDescent="0.25">
      <c r="A1660">
        <v>1447</v>
      </c>
      <c r="B1660" s="50">
        <v>45350</v>
      </c>
      <c r="C1660" t="s">
        <v>67</v>
      </c>
      <c r="D1660">
        <v>92055629</v>
      </c>
      <c r="E1660" t="s">
        <v>68</v>
      </c>
      <c r="F1660" s="50">
        <v>44114</v>
      </c>
      <c r="G1660">
        <v>15.2</v>
      </c>
      <c r="H1660">
        <v>98.9</v>
      </c>
      <c r="I1660">
        <v>40</v>
      </c>
      <c r="J1660" t="s">
        <v>43</v>
      </c>
      <c r="K1660" t="s">
        <v>24</v>
      </c>
      <c r="L1660" t="s">
        <v>7</v>
      </c>
      <c r="M1660" t="s">
        <v>10</v>
      </c>
      <c r="N1660">
        <v>12.5</v>
      </c>
      <c r="O1660" s="51" t="str">
        <f t="shared" si="50"/>
        <v>SIN ANEMIA</v>
      </c>
      <c r="P1660" s="2" t="str">
        <f t="shared" si="51"/>
        <v>36 A 59</v>
      </c>
    </row>
    <row r="1661" spans="1:16" x14ac:dyDescent="0.25">
      <c r="A1661">
        <v>1444</v>
      </c>
      <c r="B1661" s="50">
        <v>45350</v>
      </c>
      <c r="C1661" t="s">
        <v>67</v>
      </c>
      <c r="D1661">
        <v>92190754</v>
      </c>
      <c r="E1661" t="s">
        <v>68</v>
      </c>
      <c r="F1661" s="50">
        <v>44207</v>
      </c>
      <c r="G1661">
        <v>13.8</v>
      </c>
      <c r="H1661">
        <v>92.2</v>
      </c>
      <c r="I1661">
        <v>37</v>
      </c>
      <c r="J1661" t="s">
        <v>43</v>
      </c>
      <c r="K1661" t="s">
        <v>18</v>
      </c>
      <c r="L1661" t="s">
        <v>7</v>
      </c>
      <c r="M1661" t="s">
        <v>10</v>
      </c>
      <c r="N1661">
        <v>11</v>
      </c>
      <c r="O1661" s="51" t="str">
        <f t="shared" si="50"/>
        <v>SIN ANEMIA</v>
      </c>
      <c r="P1661" s="2" t="str">
        <f t="shared" si="51"/>
        <v>36 A 59</v>
      </c>
    </row>
    <row r="1662" spans="1:16" x14ac:dyDescent="0.25">
      <c r="A1662">
        <v>1445</v>
      </c>
      <c r="B1662" s="50">
        <v>45350</v>
      </c>
      <c r="C1662" t="s">
        <v>67</v>
      </c>
      <c r="D1662">
        <v>92214136</v>
      </c>
      <c r="E1662" t="s">
        <v>69</v>
      </c>
      <c r="F1662" s="50">
        <v>44226</v>
      </c>
      <c r="G1662">
        <v>18.899999999999999</v>
      </c>
      <c r="H1662">
        <v>97.4</v>
      </c>
      <c r="I1662">
        <v>37</v>
      </c>
      <c r="J1662" t="s">
        <v>42</v>
      </c>
      <c r="K1662" t="s">
        <v>20</v>
      </c>
      <c r="L1662" t="s">
        <v>7</v>
      </c>
      <c r="M1662" t="s">
        <v>9</v>
      </c>
      <c r="N1662">
        <v>11</v>
      </c>
      <c r="O1662" s="51" t="str">
        <f t="shared" si="50"/>
        <v>SIN ANEMIA</v>
      </c>
      <c r="P1662" s="2" t="str">
        <f t="shared" si="51"/>
        <v>36 A 59</v>
      </c>
    </row>
    <row r="1663" spans="1:16" x14ac:dyDescent="0.25">
      <c r="A1663">
        <v>1444</v>
      </c>
      <c r="B1663" s="50">
        <v>45350</v>
      </c>
      <c r="C1663" t="s">
        <v>67</v>
      </c>
      <c r="D1663">
        <v>92268112</v>
      </c>
      <c r="E1663" t="s">
        <v>68</v>
      </c>
      <c r="F1663" s="50">
        <v>44253</v>
      </c>
      <c r="G1663">
        <v>14.4</v>
      </c>
      <c r="H1663">
        <v>93.1</v>
      </c>
      <c r="I1663">
        <v>36</v>
      </c>
      <c r="J1663" t="s">
        <v>43</v>
      </c>
      <c r="K1663" t="s">
        <v>18</v>
      </c>
      <c r="L1663" t="s">
        <v>7</v>
      </c>
      <c r="M1663" t="s">
        <v>10</v>
      </c>
      <c r="N1663">
        <v>11.4</v>
      </c>
      <c r="O1663" s="51" t="str">
        <f t="shared" si="50"/>
        <v>SIN ANEMIA</v>
      </c>
      <c r="P1663" s="2" t="str">
        <f t="shared" si="51"/>
        <v>36 A 59</v>
      </c>
    </row>
    <row r="1664" spans="1:16" x14ac:dyDescent="0.25">
      <c r="A1664">
        <v>1443</v>
      </c>
      <c r="B1664" s="50">
        <v>45350</v>
      </c>
      <c r="C1664" t="s">
        <v>67</v>
      </c>
      <c r="D1664">
        <v>92630983</v>
      </c>
      <c r="E1664" t="s">
        <v>69</v>
      </c>
      <c r="F1664" s="50">
        <v>44471</v>
      </c>
      <c r="G1664">
        <v>10.6</v>
      </c>
      <c r="H1664">
        <v>80.5</v>
      </c>
      <c r="I1664">
        <v>28</v>
      </c>
      <c r="J1664" t="s">
        <v>43</v>
      </c>
      <c r="K1664" t="s">
        <v>19</v>
      </c>
      <c r="L1664" t="s">
        <v>7</v>
      </c>
      <c r="M1664" t="s">
        <v>7</v>
      </c>
      <c r="N1664">
        <v>11</v>
      </c>
      <c r="O1664" s="51" t="str">
        <f t="shared" si="50"/>
        <v>SIN ANEMIA</v>
      </c>
      <c r="P1664" s="2" t="str">
        <f t="shared" si="51"/>
        <v>6 A 35M</v>
      </c>
    </row>
    <row r="1665" spans="1:16" x14ac:dyDescent="0.25">
      <c r="A1665">
        <v>1444</v>
      </c>
      <c r="B1665" s="50">
        <v>45350</v>
      </c>
      <c r="C1665" t="s">
        <v>67</v>
      </c>
      <c r="D1665">
        <v>93269827</v>
      </c>
      <c r="E1665" t="s">
        <v>69</v>
      </c>
      <c r="F1665" s="50">
        <v>44976</v>
      </c>
      <c r="G1665">
        <v>9.8000000000000007</v>
      </c>
      <c r="H1665">
        <v>73.900000000000006</v>
      </c>
      <c r="I1665">
        <v>12</v>
      </c>
      <c r="J1665" t="s">
        <v>43</v>
      </c>
      <c r="K1665" t="s">
        <v>18</v>
      </c>
      <c r="L1665" t="s">
        <v>7</v>
      </c>
      <c r="M1665" t="s">
        <v>10</v>
      </c>
      <c r="N1665">
        <v>11.1</v>
      </c>
      <c r="O1665" s="51" t="str">
        <f t="shared" si="50"/>
        <v>SIN ANEMIA</v>
      </c>
      <c r="P1665" s="2" t="str">
        <f t="shared" si="51"/>
        <v>6 A 35M</v>
      </c>
    </row>
    <row r="1666" spans="1:16" x14ac:dyDescent="0.25">
      <c r="A1666">
        <v>1446</v>
      </c>
      <c r="B1666" s="50">
        <v>45350</v>
      </c>
      <c r="C1666" t="s">
        <v>67</v>
      </c>
      <c r="D1666">
        <v>93518289</v>
      </c>
      <c r="E1666" t="s">
        <v>69</v>
      </c>
      <c r="F1666" s="50">
        <v>45165</v>
      </c>
      <c r="G1666">
        <v>7.4</v>
      </c>
      <c r="H1666">
        <v>66</v>
      </c>
      <c r="I1666">
        <v>6</v>
      </c>
      <c r="J1666" t="s">
        <v>41</v>
      </c>
      <c r="K1666" t="s">
        <v>22</v>
      </c>
      <c r="L1666" t="s">
        <v>7</v>
      </c>
      <c r="M1666" t="s">
        <v>17</v>
      </c>
      <c r="N1666">
        <v>11</v>
      </c>
      <c r="O1666" s="51" t="str">
        <f t="shared" ref="O1666:O1729" si="52">IF(AND(I1666&lt;=23,N1666&lt;7),"SEVERA", IF(AND(I1666&lt;=23,N1666&lt;=9.4),"MODERADA",IF(AND(I1666&lt;=23,N1666&lt;=10.4),"LEVE",IF(AND(I1666&lt;=23,N1666&gt;=10.5),"SIN ANEMIA",IF(AND(I1666&lt;=59,N1666&lt;7),"SEVERA",IF(AND(I1666&lt;=59,N1666&lt;=9.9),"MODERADA",IF(AND(I1666&lt;=59,N1666&lt;=10.9),"LEVE","SIN ANEMIA")))))))</f>
        <v>SIN ANEMIA</v>
      </c>
      <c r="P1666" s="2" t="str">
        <f t="shared" ref="P1666:P1729" si="53">IF(I1666&lt;=35,"6 A 35M","36 A 59")</f>
        <v>6 A 35M</v>
      </c>
    </row>
    <row r="1667" spans="1:16" x14ac:dyDescent="0.25">
      <c r="A1667">
        <v>1447</v>
      </c>
      <c r="B1667" s="50">
        <v>45349</v>
      </c>
      <c r="C1667" t="s">
        <v>67</v>
      </c>
      <c r="D1667">
        <v>91735564</v>
      </c>
      <c r="E1667" t="s">
        <v>68</v>
      </c>
      <c r="F1667" s="50">
        <v>43880</v>
      </c>
      <c r="G1667">
        <v>23.1</v>
      </c>
      <c r="H1667">
        <v>106</v>
      </c>
      <c r="I1667">
        <v>48</v>
      </c>
      <c r="J1667" t="s">
        <v>43</v>
      </c>
      <c r="K1667" t="s">
        <v>24</v>
      </c>
      <c r="L1667" t="s">
        <v>7</v>
      </c>
      <c r="M1667" t="s">
        <v>10</v>
      </c>
      <c r="N1667">
        <v>11.8</v>
      </c>
      <c r="O1667" s="51" t="str">
        <f t="shared" si="52"/>
        <v>SIN ANEMIA</v>
      </c>
      <c r="P1667" s="2" t="str">
        <f t="shared" si="53"/>
        <v>36 A 59</v>
      </c>
    </row>
    <row r="1668" spans="1:16" x14ac:dyDescent="0.25">
      <c r="A1668">
        <v>1451</v>
      </c>
      <c r="B1668" s="50">
        <v>45349</v>
      </c>
      <c r="C1668" t="s">
        <v>67</v>
      </c>
      <c r="D1668">
        <v>91747071</v>
      </c>
      <c r="E1668" t="s">
        <v>69</v>
      </c>
      <c r="F1668" s="50">
        <v>43887</v>
      </c>
      <c r="G1668">
        <v>24</v>
      </c>
      <c r="H1668">
        <v>106</v>
      </c>
      <c r="I1668">
        <v>48</v>
      </c>
      <c r="J1668" t="s">
        <v>41</v>
      </c>
      <c r="K1668" t="s">
        <v>29</v>
      </c>
      <c r="L1668" t="s">
        <v>7</v>
      </c>
      <c r="M1668" t="s">
        <v>15</v>
      </c>
      <c r="N1668">
        <v>12.6</v>
      </c>
      <c r="O1668" s="51" t="str">
        <f t="shared" si="52"/>
        <v>SIN ANEMIA</v>
      </c>
      <c r="P1668" s="2" t="str">
        <f t="shared" si="53"/>
        <v>36 A 59</v>
      </c>
    </row>
    <row r="1669" spans="1:16" x14ac:dyDescent="0.25">
      <c r="A1669">
        <v>1444</v>
      </c>
      <c r="B1669" s="50">
        <v>45349</v>
      </c>
      <c r="C1669" t="s">
        <v>67</v>
      </c>
      <c r="D1669">
        <v>92105761</v>
      </c>
      <c r="E1669" t="s">
        <v>69</v>
      </c>
      <c r="F1669" s="50">
        <v>44146</v>
      </c>
      <c r="G1669">
        <v>16.3</v>
      </c>
      <c r="H1669">
        <v>105</v>
      </c>
      <c r="I1669">
        <v>39</v>
      </c>
      <c r="J1669" t="s">
        <v>43</v>
      </c>
      <c r="K1669" t="s">
        <v>18</v>
      </c>
      <c r="L1669" t="s">
        <v>7</v>
      </c>
      <c r="M1669" t="s">
        <v>10</v>
      </c>
      <c r="N1669">
        <v>13</v>
      </c>
      <c r="O1669" s="51" t="str">
        <f t="shared" si="52"/>
        <v>SIN ANEMIA</v>
      </c>
      <c r="P1669" s="2" t="str">
        <f t="shared" si="53"/>
        <v>36 A 59</v>
      </c>
    </row>
    <row r="1670" spans="1:16" x14ac:dyDescent="0.25">
      <c r="A1670">
        <v>1443</v>
      </c>
      <c r="B1670" s="50">
        <v>45349</v>
      </c>
      <c r="C1670" t="s">
        <v>67</v>
      </c>
      <c r="D1670">
        <v>92990221</v>
      </c>
      <c r="E1670" t="s">
        <v>68</v>
      </c>
      <c r="F1670" s="50">
        <v>44766</v>
      </c>
      <c r="G1670">
        <v>10.7</v>
      </c>
      <c r="H1670">
        <v>81.2</v>
      </c>
      <c r="I1670">
        <v>19</v>
      </c>
      <c r="J1670" t="s">
        <v>43</v>
      </c>
      <c r="K1670" t="s">
        <v>19</v>
      </c>
      <c r="L1670" t="s">
        <v>7</v>
      </c>
      <c r="M1670" t="s">
        <v>7</v>
      </c>
      <c r="N1670">
        <v>11</v>
      </c>
      <c r="O1670" s="51" t="str">
        <f t="shared" si="52"/>
        <v>SIN ANEMIA</v>
      </c>
      <c r="P1670" s="2" t="str">
        <f t="shared" si="53"/>
        <v>6 A 35M</v>
      </c>
    </row>
    <row r="1671" spans="1:16" x14ac:dyDescent="0.25">
      <c r="A1671">
        <v>1443</v>
      </c>
      <c r="B1671" s="50">
        <v>45349</v>
      </c>
      <c r="C1671" t="s">
        <v>67</v>
      </c>
      <c r="D1671">
        <v>93017988</v>
      </c>
      <c r="E1671" t="s">
        <v>69</v>
      </c>
      <c r="F1671" s="50">
        <v>44786</v>
      </c>
      <c r="G1671">
        <v>12.2</v>
      </c>
      <c r="H1671">
        <v>83.1</v>
      </c>
      <c r="I1671">
        <v>18</v>
      </c>
      <c r="J1671" t="s">
        <v>43</v>
      </c>
      <c r="K1671" t="s">
        <v>19</v>
      </c>
      <c r="L1671" t="s">
        <v>7</v>
      </c>
      <c r="M1671" t="s">
        <v>7</v>
      </c>
      <c r="N1671">
        <v>11</v>
      </c>
      <c r="O1671" s="51" t="str">
        <f t="shared" si="52"/>
        <v>SIN ANEMIA</v>
      </c>
      <c r="P1671" s="2" t="str">
        <f t="shared" si="53"/>
        <v>6 A 35M</v>
      </c>
    </row>
    <row r="1672" spans="1:16" x14ac:dyDescent="0.25">
      <c r="A1672">
        <v>1449</v>
      </c>
      <c r="B1672" s="50">
        <v>45349</v>
      </c>
      <c r="C1672" t="s">
        <v>67</v>
      </c>
      <c r="D1672">
        <v>93274211</v>
      </c>
      <c r="E1672" t="s">
        <v>69</v>
      </c>
      <c r="F1672" s="50">
        <v>44979</v>
      </c>
      <c r="G1672">
        <v>9.4</v>
      </c>
      <c r="H1672">
        <v>73.8</v>
      </c>
      <c r="I1672">
        <v>12</v>
      </c>
      <c r="J1672" t="s">
        <v>41</v>
      </c>
      <c r="K1672" t="s">
        <v>21</v>
      </c>
      <c r="L1672" t="s">
        <v>7</v>
      </c>
      <c r="M1672" t="s">
        <v>15</v>
      </c>
      <c r="N1672">
        <v>9.6999999999999993</v>
      </c>
      <c r="O1672" s="51" t="str">
        <f t="shared" si="52"/>
        <v>LEVE</v>
      </c>
      <c r="P1672" s="2" t="str">
        <f t="shared" si="53"/>
        <v>6 A 35M</v>
      </c>
    </row>
    <row r="1673" spans="1:16" x14ac:dyDescent="0.25">
      <c r="A1673">
        <v>1444</v>
      </c>
      <c r="B1673" s="50">
        <v>45349</v>
      </c>
      <c r="C1673" t="s">
        <v>67</v>
      </c>
      <c r="D1673">
        <v>93510750</v>
      </c>
      <c r="E1673" t="s">
        <v>69</v>
      </c>
      <c r="F1673" s="50">
        <v>45159</v>
      </c>
      <c r="G1673">
        <v>9.1999999999999993</v>
      </c>
      <c r="H1673">
        <v>67.2</v>
      </c>
      <c r="I1673">
        <v>6</v>
      </c>
      <c r="J1673" t="s">
        <v>43</v>
      </c>
      <c r="K1673" t="s">
        <v>18</v>
      </c>
      <c r="L1673" t="s">
        <v>7</v>
      </c>
      <c r="M1673" t="s">
        <v>10</v>
      </c>
      <c r="N1673">
        <v>12.2</v>
      </c>
      <c r="O1673" s="51" t="str">
        <f t="shared" si="52"/>
        <v>SIN ANEMIA</v>
      </c>
      <c r="P1673" s="2" t="str">
        <f t="shared" si="53"/>
        <v>6 A 35M</v>
      </c>
    </row>
    <row r="1674" spans="1:16" x14ac:dyDescent="0.25">
      <c r="A1674">
        <v>1451</v>
      </c>
      <c r="B1674" s="50">
        <v>45348</v>
      </c>
      <c r="C1674" t="s">
        <v>67</v>
      </c>
      <c r="D1674">
        <v>91728355</v>
      </c>
      <c r="E1674" t="s">
        <v>69</v>
      </c>
      <c r="F1674" s="50">
        <v>43875</v>
      </c>
      <c r="G1674">
        <v>16.7</v>
      </c>
      <c r="H1674">
        <v>101</v>
      </c>
      <c r="I1674">
        <v>48</v>
      </c>
      <c r="J1674" t="s">
        <v>41</v>
      </c>
      <c r="K1674" t="s">
        <v>29</v>
      </c>
      <c r="L1674" t="s">
        <v>7</v>
      </c>
      <c r="M1674" t="s">
        <v>15</v>
      </c>
      <c r="N1674">
        <v>11.6</v>
      </c>
      <c r="O1674" s="51" t="str">
        <f t="shared" si="52"/>
        <v>SIN ANEMIA</v>
      </c>
      <c r="P1674" s="2" t="str">
        <f t="shared" si="53"/>
        <v>36 A 59</v>
      </c>
    </row>
    <row r="1675" spans="1:16" x14ac:dyDescent="0.25">
      <c r="A1675">
        <v>1445</v>
      </c>
      <c r="B1675" s="50">
        <v>45348</v>
      </c>
      <c r="C1675" t="s">
        <v>67</v>
      </c>
      <c r="D1675">
        <v>92949281</v>
      </c>
      <c r="E1675" t="s">
        <v>69</v>
      </c>
      <c r="F1675" s="50">
        <v>44737</v>
      </c>
      <c r="G1675">
        <v>12.8</v>
      </c>
      <c r="H1675">
        <v>77.8</v>
      </c>
      <c r="I1675">
        <v>20</v>
      </c>
      <c r="J1675" t="s">
        <v>42</v>
      </c>
      <c r="K1675" t="s">
        <v>20</v>
      </c>
      <c r="L1675" t="s">
        <v>7</v>
      </c>
      <c r="M1675" t="s">
        <v>9</v>
      </c>
      <c r="N1675">
        <v>11.9</v>
      </c>
      <c r="O1675" s="51" t="str">
        <f t="shared" si="52"/>
        <v>SIN ANEMIA</v>
      </c>
      <c r="P1675" s="2" t="str">
        <f t="shared" si="53"/>
        <v>6 A 35M</v>
      </c>
    </row>
    <row r="1676" spans="1:16" x14ac:dyDescent="0.25">
      <c r="A1676">
        <v>1451</v>
      </c>
      <c r="B1676" s="50">
        <v>45348</v>
      </c>
      <c r="C1676" t="s">
        <v>67</v>
      </c>
      <c r="D1676">
        <v>93277617</v>
      </c>
      <c r="E1676" t="s">
        <v>69</v>
      </c>
      <c r="F1676" s="50">
        <v>44981</v>
      </c>
      <c r="G1676">
        <v>9.1</v>
      </c>
      <c r="H1676">
        <v>74.2</v>
      </c>
      <c r="I1676">
        <v>12</v>
      </c>
      <c r="J1676" t="s">
        <v>41</v>
      </c>
      <c r="K1676" t="s">
        <v>29</v>
      </c>
      <c r="L1676" t="s">
        <v>7</v>
      </c>
      <c r="M1676" t="s">
        <v>15</v>
      </c>
      <c r="N1676">
        <v>12</v>
      </c>
      <c r="O1676" s="51" t="str">
        <f t="shared" si="52"/>
        <v>SIN ANEMIA</v>
      </c>
      <c r="P1676" s="2" t="str">
        <f t="shared" si="53"/>
        <v>6 A 35M</v>
      </c>
    </row>
    <row r="1677" spans="1:16" x14ac:dyDescent="0.25">
      <c r="A1677">
        <v>1443</v>
      </c>
      <c r="B1677" s="50">
        <v>45348</v>
      </c>
      <c r="C1677" t="s">
        <v>67</v>
      </c>
      <c r="D1677">
        <v>93277975</v>
      </c>
      <c r="E1677" t="s">
        <v>68</v>
      </c>
      <c r="F1677" s="50">
        <v>44981</v>
      </c>
      <c r="G1677">
        <v>10.4</v>
      </c>
      <c r="H1677">
        <v>76</v>
      </c>
      <c r="I1677">
        <v>12</v>
      </c>
      <c r="J1677" t="s">
        <v>43</v>
      </c>
      <c r="K1677" t="s">
        <v>19</v>
      </c>
      <c r="L1677" t="s">
        <v>7</v>
      </c>
      <c r="M1677" t="s">
        <v>7</v>
      </c>
      <c r="N1677">
        <v>11</v>
      </c>
      <c r="O1677" s="51" t="str">
        <f t="shared" si="52"/>
        <v>SIN ANEMIA</v>
      </c>
      <c r="P1677" s="2" t="str">
        <f t="shared" si="53"/>
        <v>6 A 35M</v>
      </c>
    </row>
    <row r="1678" spans="1:16" x14ac:dyDescent="0.25">
      <c r="A1678">
        <v>1447</v>
      </c>
      <c r="B1678" s="50">
        <v>45346</v>
      </c>
      <c r="C1678" t="s">
        <v>67</v>
      </c>
      <c r="D1678">
        <v>92769484</v>
      </c>
      <c r="E1678" t="s">
        <v>68</v>
      </c>
      <c r="F1678" s="50">
        <v>44615</v>
      </c>
      <c r="G1678">
        <v>11.1</v>
      </c>
      <c r="H1678">
        <v>87.5</v>
      </c>
      <c r="I1678">
        <v>24</v>
      </c>
      <c r="J1678" t="s">
        <v>43</v>
      </c>
      <c r="K1678" t="s">
        <v>24</v>
      </c>
      <c r="L1678" t="s">
        <v>7</v>
      </c>
      <c r="M1678" t="s">
        <v>10</v>
      </c>
      <c r="N1678">
        <v>11.1</v>
      </c>
      <c r="O1678" s="51" t="str">
        <f t="shared" si="52"/>
        <v>SIN ANEMIA</v>
      </c>
      <c r="P1678" s="2" t="str">
        <f t="shared" si="53"/>
        <v>6 A 35M</v>
      </c>
    </row>
    <row r="1679" spans="1:16" x14ac:dyDescent="0.25">
      <c r="A1679">
        <v>1446</v>
      </c>
      <c r="B1679" s="50">
        <v>45346</v>
      </c>
      <c r="C1679" t="s">
        <v>67</v>
      </c>
      <c r="D1679">
        <v>93513563</v>
      </c>
      <c r="E1679" t="s">
        <v>69</v>
      </c>
      <c r="F1679" s="50">
        <v>45161</v>
      </c>
      <c r="G1679">
        <v>6.4</v>
      </c>
      <c r="H1679">
        <v>62</v>
      </c>
      <c r="I1679">
        <v>6</v>
      </c>
      <c r="J1679" t="s">
        <v>41</v>
      </c>
      <c r="K1679" t="s">
        <v>22</v>
      </c>
      <c r="L1679" t="s">
        <v>7</v>
      </c>
      <c r="M1679" t="s">
        <v>17</v>
      </c>
      <c r="N1679">
        <v>11</v>
      </c>
      <c r="O1679" s="51" t="str">
        <f t="shared" si="52"/>
        <v>SIN ANEMIA</v>
      </c>
      <c r="P1679" s="2" t="str">
        <f t="shared" si="53"/>
        <v>6 A 35M</v>
      </c>
    </row>
    <row r="1680" spans="1:16" x14ac:dyDescent="0.25">
      <c r="A1680">
        <v>1449</v>
      </c>
      <c r="B1680" s="50">
        <v>45346</v>
      </c>
      <c r="C1680" t="s">
        <v>67</v>
      </c>
      <c r="D1680">
        <v>93514753</v>
      </c>
      <c r="E1680" t="s">
        <v>68</v>
      </c>
      <c r="F1680" s="50">
        <v>45162</v>
      </c>
      <c r="G1680">
        <v>10</v>
      </c>
      <c r="H1680">
        <v>69</v>
      </c>
      <c r="I1680">
        <v>6</v>
      </c>
      <c r="J1680" t="s">
        <v>41</v>
      </c>
      <c r="K1680" t="s">
        <v>21</v>
      </c>
      <c r="L1680" t="s">
        <v>7</v>
      </c>
      <c r="M1680" t="s">
        <v>15</v>
      </c>
      <c r="N1680">
        <v>11.3</v>
      </c>
      <c r="O1680" s="51" t="str">
        <f t="shared" si="52"/>
        <v>SIN ANEMIA</v>
      </c>
      <c r="P1680" s="2" t="str">
        <f t="shared" si="53"/>
        <v>6 A 35M</v>
      </c>
    </row>
    <row r="1681" spans="1:16" x14ac:dyDescent="0.25">
      <c r="A1681">
        <v>1448</v>
      </c>
      <c r="B1681" s="50">
        <v>45345</v>
      </c>
      <c r="C1681" t="s">
        <v>67</v>
      </c>
      <c r="D1681">
        <v>91592868</v>
      </c>
      <c r="E1681" t="s">
        <v>68</v>
      </c>
      <c r="F1681" s="50">
        <v>43783</v>
      </c>
      <c r="G1681">
        <v>20.2</v>
      </c>
      <c r="H1681">
        <v>111.4</v>
      </c>
      <c r="I1681">
        <v>51</v>
      </c>
      <c r="J1681" t="s">
        <v>43</v>
      </c>
      <c r="K1681" t="s">
        <v>23</v>
      </c>
      <c r="L1681" t="s">
        <v>7</v>
      </c>
      <c r="M1681" t="s">
        <v>70</v>
      </c>
      <c r="N1681">
        <v>10.3</v>
      </c>
      <c r="O1681" s="51" t="str">
        <f t="shared" si="52"/>
        <v>LEVE</v>
      </c>
      <c r="P1681" s="2" t="str">
        <f t="shared" si="53"/>
        <v>36 A 59</v>
      </c>
    </row>
    <row r="1682" spans="1:16" x14ac:dyDescent="0.25">
      <c r="A1682">
        <v>1449</v>
      </c>
      <c r="B1682" s="50">
        <v>45345</v>
      </c>
      <c r="C1682" t="s">
        <v>67</v>
      </c>
      <c r="D1682">
        <v>91720938</v>
      </c>
      <c r="E1682" t="s">
        <v>68</v>
      </c>
      <c r="F1682" s="50">
        <v>43870</v>
      </c>
      <c r="G1682">
        <v>19.5</v>
      </c>
      <c r="H1682">
        <v>108.7</v>
      </c>
      <c r="I1682">
        <v>48</v>
      </c>
      <c r="J1682" t="s">
        <v>41</v>
      </c>
      <c r="K1682" t="s">
        <v>21</v>
      </c>
      <c r="L1682" t="s">
        <v>7</v>
      </c>
      <c r="M1682" t="s">
        <v>15</v>
      </c>
      <c r="N1682">
        <v>11</v>
      </c>
      <c r="O1682" s="51" t="str">
        <f t="shared" si="52"/>
        <v>SIN ANEMIA</v>
      </c>
      <c r="P1682" s="2" t="str">
        <f t="shared" si="53"/>
        <v>36 A 59</v>
      </c>
    </row>
    <row r="1683" spans="1:16" x14ac:dyDescent="0.25">
      <c r="A1683">
        <v>1447</v>
      </c>
      <c r="B1683" s="50">
        <v>45345</v>
      </c>
      <c r="C1683" t="s">
        <v>67</v>
      </c>
      <c r="D1683">
        <v>92414928</v>
      </c>
      <c r="E1683" t="s">
        <v>69</v>
      </c>
      <c r="F1683" s="50">
        <v>44368</v>
      </c>
      <c r="G1683">
        <v>0</v>
      </c>
      <c r="H1683">
        <v>0</v>
      </c>
      <c r="I1683">
        <v>32</v>
      </c>
      <c r="J1683" t="s">
        <v>43</v>
      </c>
      <c r="K1683" t="s">
        <v>24</v>
      </c>
      <c r="L1683" t="s">
        <v>7</v>
      </c>
      <c r="M1683" t="s">
        <v>10</v>
      </c>
      <c r="N1683">
        <v>12.5</v>
      </c>
      <c r="O1683" s="51" t="str">
        <f t="shared" si="52"/>
        <v>SIN ANEMIA</v>
      </c>
      <c r="P1683" s="2" t="str">
        <f t="shared" si="53"/>
        <v>6 A 35M</v>
      </c>
    </row>
    <row r="1684" spans="1:16" x14ac:dyDescent="0.25">
      <c r="A1684">
        <v>1448</v>
      </c>
      <c r="B1684" s="50">
        <v>45345</v>
      </c>
      <c r="C1684" t="s">
        <v>67</v>
      </c>
      <c r="D1684">
        <v>93277363</v>
      </c>
      <c r="E1684" t="s">
        <v>68</v>
      </c>
      <c r="F1684" s="50">
        <v>44981</v>
      </c>
      <c r="G1684">
        <v>8.6</v>
      </c>
      <c r="H1684">
        <v>72.400000000000006</v>
      </c>
      <c r="I1684">
        <v>12</v>
      </c>
      <c r="J1684" t="s">
        <v>43</v>
      </c>
      <c r="K1684" t="s">
        <v>23</v>
      </c>
      <c r="L1684" t="s">
        <v>7</v>
      </c>
      <c r="M1684" t="s">
        <v>70</v>
      </c>
      <c r="N1684">
        <v>10.1</v>
      </c>
      <c r="O1684" s="51" t="str">
        <f t="shared" si="52"/>
        <v>LEVE</v>
      </c>
      <c r="P1684" s="2" t="str">
        <f t="shared" si="53"/>
        <v>6 A 35M</v>
      </c>
    </row>
    <row r="1685" spans="1:16" x14ac:dyDescent="0.25">
      <c r="A1685">
        <v>1445</v>
      </c>
      <c r="B1685" s="50">
        <v>45344</v>
      </c>
      <c r="C1685" t="s">
        <v>67</v>
      </c>
      <c r="D1685">
        <v>91728218</v>
      </c>
      <c r="E1685" t="s">
        <v>69</v>
      </c>
      <c r="F1685" s="50">
        <v>43875</v>
      </c>
      <c r="G1685">
        <v>14.9</v>
      </c>
      <c r="H1685">
        <v>97.5</v>
      </c>
      <c r="I1685">
        <v>48</v>
      </c>
      <c r="J1685" t="s">
        <v>42</v>
      </c>
      <c r="K1685" t="s">
        <v>20</v>
      </c>
      <c r="L1685" t="s">
        <v>7</v>
      </c>
      <c r="M1685" t="s">
        <v>9</v>
      </c>
      <c r="N1685">
        <v>11.5</v>
      </c>
      <c r="O1685" s="51" t="str">
        <f t="shared" si="52"/>
        <v>SIN ANEMIA</v>
      </c>
      <c r="P1685" s="2" t="str">
        <f t="shared" si="53"/>
        <v>36 A 59</v>
      </c>
    </row>
    <row r="1686" spans="1:16" x14ac:dyDescent="0.25">
      <c r="A1686">
        <v>1451</v>
      </c>
      <c r="B1686" s="50">
        <v>45344</v>
      </c>
      <c r="C1686" t="s">
        <v>67</v>
      </c>
      <c r="D1686">
        <v>91877600</v>
      </c>
      <c r="E1686" t="s">
        <v>69</v>
      </c>
      <c r="F1686" s="50">
        <v>43985</v>
      </c>
      <c r="G1686">
        <v>16.2</v>
      </c>
      <c r="H1686">
        <v>105</v>
      </c>
      <c r="I1686">
        <v>44</v>
      </c>
      <c r="J1686" t="s">
        <v>41</v>
      </c>
      <c r="K1686" t="s">
        <v>29</v>
      </c>
      <c r="L1686" t="s">
        <v>7</v>
      </c>
      <c r="M1686" t="s">
        <v>15</v>
      </c>
      <c r="N1686">
        <v>11.5</v>
      </c>
      <c r="O1686" s="51" t="str">
        <f t="shared" si="52"/>
        <v>SIN ANEMIA</v>
      </c>
      <c r="P1686" s="2" t="str">
        <f t="shared" si="53"/>
        <v>36 A 59</v>
      </c>
    </row>
    <row r="1687" spans="1:16" x14ac:dyDescent="0.25">
      <c r="A1687">
        <v>1443</v>
      </c>
      <c r="B1687" s="50">
        <v>45344</v>
      </c>
      <c r="C1687" t="s">
        <v>67</v>
      </c>
      <c r="D1687">
        <v>92643624</v>
      </c>
      <c r="E1687" t="s">
        <v>68</v>
      </c>
      <c r="F1687" s="50">
        <v>44527</v>
      </c>
      <c r="G1687">
        <v>12.75</v>
      </c>
      <c r="H1687">
        <v>88.8</v>
      </c>
      <c r="I1687">
        <v>27</v>
      </c>
      <c r="J1687" t="s">
        <v>43</v>
      </c>
      <c r="K1687" t="s">
        <v>19</v>
      </c>
      <c r="L1687" t="s">
        <v>7</v>
      </c>
      <c r="M1687" t="s">
        <v>7</v>
      </c>
      <c r="N1687">
        <v>11</v>
      </c>
      <c r="O1687" s="51" t="str">
        <f t="shared" si="52"/>
        <v>SIN ANEMIA</v>
      </c>
      <c r="P1687" s="2" t="str">
        <f t="shared" si="53"/>
        <v>6 A 35M</v>
      </c>
    </row>
    <row r="1688" spans="1:16" x14ac:dyDescent="0.25">
      <c r="A1688">
        <v>1448</v>
      </c>
      <c r="B1688" s="50">
        <v>45343</v>
      </c>
      <c r="C1688" t="s">
        <v>67</v>
      </c>
      <c r="D1688">
        <v>91229022</v>
      </c>
      <c r="E1688" t="s">
        <v>68</v>
      </c>
      <c r="F1688" s="50">
        <v>43532</v>
      </c>
      <c r="G1688">
        <v>17.3</v>
      </c>
      <c r="H1688">
        <v>106.6</v>
      </c>
      <c r="I1688">
        <v>59</v>
      </c>
      <c r="J1688" t="s">
        <v>43</v>
      </c>
      <c r="K1688" t="s">
        <v>23</v>
      </c>
      <c r="L1688" t="s">
        <v>7</v>
      </c>
      <c r="M1688" t="s">
        <v>70</v>
      </c>
      <c r="N1688">
        <v>12.1</v>
      </c>
      <c r="O1688" s="51" t="str">
        <f t="shared" si="52"/>
        <v>SIN ANEMIA</v>
      </c>
      <c r="P1688" s="2" t="str">
        <f t="shared" si="53"/>
        <v>36 A 59</v>
      </c>
    </row>
    <row r="1689" spans="1:16" x14ac:dyDescent="0.25">
      <c r="A1689">
        <v>1444</v>
      </c>
      <c r="B1689" s="50">
        <v>45343</v>
      </c>
      <c r="C1689" t="s">
        <v>67</v>
      </c>
      <c r="D1689">
        <v>91675316</v>
      </c>
      <c r="E1689" t="s">
        <v>68</v>
      </c>
      <c r="F1689" s="50">
        <v>43840</v>
      </c>
      <c r="G1689">
        <v>18.2</v>
      </c>
      <c r="H1689">
        <v>108.3</v>
      </c>
      <c r="I1689">
        <v>49</v>
      </c>
      <c r="J1689" t="s">
        <v>43</v>
      </c>
      <c r="K1689" t="s">
        <v>18</v>
      </c>
      <c r="L1689" t="s">
        <v>7</v>
      </c>
      <c r="M1689" t="s">
        <v>10</v>
      </c>
      <c r="N1689">
        <v>12.4</v>
      </c>
      <c r="O1689" s="51" t="str">
        <f t="shared" si="52"/>
        <v>SIN ANEMIA</v>
      </c>
      <c r="P1689" s="2" t="str">
        <f t="shared" si="53"/>
        <v>36 A 59</v>
      </c>
    </row>
    <row r="1690" spans="1:16" x14ac:dyDescent="0.25">
      <c r="A1690">
        <v>1448</v>
      </c>
      <c r="B1690" s="50">
        <v>45343</v>
      </c>
      <c r="C1690" t="s">
        <v>67</v>
      </c>
      <c r="D1690">
        <v>92193467</v>
      </c>
      <c r="E1690" t="s">
        <v>69</v>
      </c>
      <c r="F1690" s="50">
        <v>44210</v>
      </c>
      <c r="G1690">
        <v>15.1</v>
      </c>
      <c r="H1690">
        <v>97.5</v>
      </c>
      <c r="I1690">
        <v>37</v>
      </c>
      <c r="J1690" t="s">
        <v>43</v>
      </c>
      <c r="K1690" t="s">
        <v>23</v>
      </c>
      <c r="L1690" t="s">
        <v>7</v>
      </c>
      <c r="M1690" t="s">
        <v>70</v>
      </c>
      <c r="N1690">
        <v>12.4</v>
      </c>
      <c r="O1690" s="51" t="str">
        <f t="shared" si="52"/>
        <v>SIN ANEMIA</v>
      </c>
      <c r="P1690" s="2" t="str">
        <f t="shared" si="53"/>
        <v>36 A 59</v>
      </c>
    </row>
    <row r="1691" spans="1:16" x14ac:dyDescent="0.25">
      <c r="A1691">
        <v>1451</v>
      </c>
      <c r="B1691" s="50">
        <v>45343</v>
      </c>
      <c r="C1691" t="s">
        <v>67</v>
      </c>
      <c r="D1691">
        <v>92573980</v>
      </c>
      <c r="E1691" t="s">
        <v>68</v>
      </c>
      <c r="F1691" s="50">
        <v>44476</v>
      </c>
      <c r="G1691">
        <v>14.25</v>
      </c>
      <c r="H1691">
        <v>92</v>
      </c>
      <c r="I1691">
        <v>28</v>
      </c>
      <c r="J1691" t="s">
        <v>41</v>
      </c>
      <c r="K1691" t="s">
        <v>29</v>
      </c>
      <c r="L1691" t="s">
        <v>7</v>
      </c>
      <c r="M1691" t="s">
        <v>15</v>
      </c>
      <c r="N1691">
        <v>12.7</v>
      </c>
      <c r="O1691" s="51" t="str">
        <f t="shared" si="52"/>
        <v>SIN ANEMIA</v>
      </c>
      <c r="P1691" s="2" t="str">
        <f t="shared" si="53"/>
        <v>6 A 35M</v>
      </c>
    </row>
    <row r="1692" spans="1:16" x14ac:dyDescent="0.25">
      <c r="A1692">
        <v>1447</v>
      </c>
      <c r="B1692" s="50">
        <v>45343</v>
      </c>
      <c r="C1692" t="s">
        <v>67</v>
      </c>
      <c r="D1692">
        <v>92751861</v>
      </c>
      <c r="E1692" t="s">
        <v>69</v>
      </c>
      <c r="F1692" s="50">
        <v>44603</v>
      </c>
      <c r="G1692">
        <v>12.4</v>
      </c>
      <c r="H1692">
        <v>87.1</v>
      </c>
      <c r="I1692">
        <v>24</v>
      </c>
      <c r="J1692" t="s">
        <v>43</v>
      </c>
      <c r="K1692" t="s">
        <v>24</v>
      </c>
      <c r="L1692" t="s">
        <v>7</v>
      </c>
      <c r="M1692" t="s">
        <v>10</v>
      </c>
      <c r="N1692">
        <v>12.3</v>
      </c>
      <c r="O1692" s="51" t="str">
        <f t="shared" si="52"/>
        <v>SIN ANEMIA</v>
      </c>
      <c r="P1692" s="2" t="str">
        <f t="shared" si="53"/>
        <v>6 A 35M</v>
      </c>
    </row>
    <row r="1693" spans="1:16" x14ac:dyDescent="0.25">
      <c r="A1693">
        <v>1445</v>
      </c>
      <c r="B1693" s="50">
        <v>45343</v>
      </c>
      <c r="C1693" t="s">
        <v>67</v>
      </c>
      <c r="D1693">
        <v>92756238</v>
      </c>
      <c r="E1693" t="s">
        <v>69</v>
      </c>
      <c r="F1693" s="50">
        <v>44606</v>
      </c>
      <c r="G1693">
        <v>14.5</v>
      </c>
      <c r="H1693">
        <v>92</v>
      </c>
      <c r="I1693">
        <v>24</v>
      </c>
      <c r="J1693" t="s">
        <v>42</v>
      </c>
      <c r="K1693" t="s">
        <v>20</v>
      </c>
      <c r="L1693" t="s">
        <v>7</v>
      </c>
      <c r="M1693" t="s">
        <v>9</v>
      </c>
      <c r="N1693">
        <v>12.6</v>
      </c>
      <c r="O1693" s="51" t="str">
        <f t="shared" si="52"/>
        <v>SIN ANEMIA</v>
      </c>
      <c r="P1693" s="2" t="str">
        <f t="shared" si="53"/>
        <v>6 A 35M</v>
      </c>
    </row>
    <row r="1694" spans="1:16" x14ac:dyDescent="0.25">
      <c r="A1694">
        <v>1445</v>
      </c>
      <c r="B1694" s="50">
        <v>45343</v>
      </c>
      <c r="C1694" t="s">
        <v>67</v>
      </c>
      <c r="D1694">
        <v>92759239</v>
      </c>
      <c r="E1694" t="s">
        <v>69</v>
      </c>
      <c r="F1694" s="50">
        <v>44608</v>
      </c>
      <c r="G1694">
        <v>11.3</v>
      </c>
      <c r="H1694">
        <v>84.9</v>
      </c>
      <c r="I1694">
        <v>24</v>
      </c>
      <c r="J1694" t="s">
        <v>42</v>
      </c>
      <c r="K1694" t="s">
        <v>20</v>
      </c>
      <c r="L1694" t="s">
        <v>7</v>
      </c>
      <c r="M1694" t="s">
        <v>9</v>
      </c>
      <c r="N1694">
        <v>11.4</v>
      </c>
      <c r="O1694" s="51" t="str">
        <f t="shared" si="52"/>
        <v>SIN ANEMIA</v>
      </c>
      <c r="P1694" s="2" t="str">
        <f t="shared" si="53"/>
        <v>6 A 35M</v>
      </c>
    </row>
    <row r="1695" spans="1:16" x14ac:dyDescent="0.25">
      <c r="A1695">
        <v>1444</v>
      </c>
      <c r="B1695" s="50">
        <v>45343</v>
      </c>
      <c r="C1695" t="s">
        <v>67</v>
      </c>
      <c r="D1695">
        <v>93012325</v>
      </c>
      <c r="E1695" t="s">
        <v>68</v>
      </c>
      <c r="F1695" s="50">
        <v>44782</v>
      </c>
      <c r="G1695">
        <v>13</v>
      </c>
      <c r="H1695">
        <v>82.4</v>
      </c>
      <c r="I1695">
        <v>18</v>
      </c>
      <c r="J1695" t="s">
        <v>43</v>
      </c>
      <c r="K1695" t="s">
        <v>18</v>
      </c>
      <c r="L1695" t="s">
        <v>7</v>
      </c>
      <c r="M1695" t="s">
        <v>10</v>
      </c>
      <c r="N1695">
        <v>12</v>
      </c>
      <c r="O1695" s="51" t="str">
        <f t="shared" si="52"/>
        <v>SIN ANEMIA</v>
      </c>
      <c r="P1695" s="2" t="str">
        <f t="shared" si="53"/>
        <v>6 A 35M</v>
      </c>
    </row>
    <row r="1696" spans="1:16" x14ac:dyDescent="0.25">
      <c r="A1696">
        <v>1445</v>
      </c>
      <c r="B1696" s="50">
        <v>45343</v>
      </c>
      <c r="C1696" t="s">
        <v>67</v>
      </c>
      <c r="D1696">
        <v>93023858</v>
      </c>
      <c r="E1696" t="s">
        <v>68</v>
      </c>
      <c r="F1696" s="50">
        <v>44791</v>
      </c>
      <c r="G1696">
        <v>13</v>
      </c>
      <c r="H1696">
        <v>82</v>
      </c>
      <c r="I1696">
        <v>18</v>
      </c>
      <c r="J1696" t="s">
        <v>42</v>
      </c>
      <c r="K1696" t="s">
        <v>20</v>
      </c>
      <c r="L1696" t="s">
        <v>7</v>
      </c>
      <c r="M1696" t="s">
        <v>9</v>
      </c>
      <c r="N1696">
        <v>11</v>
      </c>
      <c r="O1696" s="51" t="str">
        <f t="shared" si="52"/>
        <v>SIN ANEMIA</v>
      </c>
      <c r="P1696" s="2" t="str">
        <f t="shared" si="53"/>
        <v>6 A 35M</v>
      </c>
    </row>
    <row r="1697" spans="1:16" x14ac:dyDescent="0.25">
      <c r="A1697">
        <v>1445</v>
      </c>
      <c r="B1697" s="50">
        <v>45343</v>
      </c>
      <c r="C1697" t="s">
        <v>67</v>
      </c>
      <c r="D1697">
        <v>93142223</v>
      </c>
      <c r="E1697" t="s">
        <v>68</v>
      </c>
      <c r="F1697" s="50">
        <v>44881</v>
      </c>
      <c r="G1697">
        <v>11.1</v>
      </c>
      <c r="H1697">
        <v>77.5</v>
      </c>
      <c r="I1697">
        <v>15</v>
      </c>
      <c r="J1697" t="s">
        <v>42</v>
      </c>
      <c r="K1697" t="s">
        <v>20</v>
      </c>
      <c r="L1697" t="s">
        <v>7</v>
      </c>
      <c r="M1697" t="s">
        <v>9</v>
      </c>
      <c r="N1697">
        <v>10.6</v>
      </c>
      <c r="O1697" s="51" t="str">
        <f t="shared" si="52"/>
        <v>SIN ANEMIA</v>
      </c>
      <c r="P1697" s="2" t="str">
        <f t="shared" si="53"/>
        <v>6 A 35M</v>
      </c>
    </row>
    <row r="1698" spans="1:16" x14ac:dyDescent="0.25">
      <c r="A1698">
        <v>1451</v>
      </c>
      <c r="B1698" s="50">
        <v>45342</v>
      </c>
      <c r="C1698" t="s">
        <v>67</v>
      </c>
      <c r="D1698">
        <v>91552419</v>
      </c>
      <c r="E1698" t="s">
        <v>69</v>
      </c>
      <c r="F1698" s="50">
        <v>43754</v>
      </c>
      <c r="G1698">
        <v>17.100000000000001</v>
      </c>
      <c r="H1698">
        <v>102.5</v>
      </c>
      <c r="I1698">
        <v>52</v>
      </c>
      <c r="J1698" t="s">
        <v>41</v>
      </c>
      <c r="K1698" t="s">
        <v>29</v>
      </c>
      <c r="L1698" t="s">
        <v>7</v>
      </c>
      <c r="M1698" t="s">
        <v>15</v>
      </c>
      <c r="N1698">
        <v>12.2</v>
      </c>
      <c r="O1698" s="51" t="str">
        <f t="shared" si="52"/>
        <v>SIN ANEMIA</v>
      </c>
      <c r="P1698" s="2" t="str">
        <f t="shared" si="53"/>
        <v>36 A 59</v>
      </c>
    </row>
    <row r="1699" spans="1:16" x14ac:dyDescent="0.25">
      <c r="A1699">
        <v>1444</v>
      </c>
      <c r="B1699" s="50">
        <v>45342</v>
      </c>
      <c r="C1699" t="s">
        <v>67</v>
      </c>
      <c r="D1699">
        <v>92312836</v>
      </c>
      <c r="E1699" t="s">
        <v>69</v>
      </c>
      <c r="F1699" s="50">
        <v>44298</v>
      </c>
      <c r="G1699">
        <v>20</v>
      </c>
      <c r="H1699">
        <v>91</v>
      </c>
      <c r="I1699">
        <v>34</v>
      </c>
      <c r="J1699" t="s">
        <v>43</v>
      </c>
      <c r="K1699" t="s">
        <v>18</v>
      </c>
      <c r="L1699" t="s">
        <v>7</v>
      </c>
      <c r="M1699" t="s">
        <v>10</v>
      </c>
      <c r="N1699">
        <v>10.9</v>
      </c>
      <c r="O1699" s="51" t="str">
        <f t="shared" si="52"/>
        <v>LEVE</v>
      </c>
      <c r="P1699" s="2" t="str">
        <f t="shared" si="53"/>
        <v>6 A 35M</v>
      </c>
    </row>
    <row r="1700" spans="1:16" x14ac:dyDescent="0.25">
      <c r="A1700">
        <v>1446</v>
      </c>
      <c r="B1700" s="50">
        <v>45342</v>
      </c>
      <c r="C1700" t="s">
        <v>67</v>
      </c>
      <c r="D1700">
        <v>92675606</v>
      </c>
      <c r="E1700" t="s">
        <v>69</v>
      </c>
      <c r="F1700" s="50">
        <v>44516</v>
      </c>
      <c r="G1700">
        <v>12.6</v>
      </c>
      <c r="H1700">
        <v>88.2</v>
      </c>
      <c r="I1700">
        <v>27</v>
      </c>
      <c r="J1700" t="s">
        <v>41</v>
      </c>
      <c r="K1700" t="s">
        <v>22</v>
      </c>
      <c r="L1700" t="s">
        <v>7</v>
      </c>
      <c r="M1700" t="s">
        <v>17</v>
      </c>
      <c r="N1700">
        <v>11.3</v>
      </c>
      <c r="O1700" s="51" t="str">
        <f t="shared" si="52"/>
        <v>SIN ANEMIA</v>
      </c>
      <c r="P1700" s="2" t="str">
        <f t="shared" si="53"/>
        <v>6 A 35M</v>
      </c>
    </row>
    <row r="1701" spans="1:16" x14ac:dyDescent="0.25">
      <c r="A1701">
        <v>1449</v>
      </c>
      <c r="B1701" s="50">
        <v>45342</v>
      </c>
      <c r="C1701" t="s">
        <v>67</v>
      </c>
      <c r="D1701">
        <v>92735373</v>
      </c>
      <c r="E1701" t="s">
        <v>68</v>
      </c>
      <c r="F1701" s="50">
        <v>44593</v>
      </c>
      <c r="G1701">
        <v>15.4</v>
      </c>
      <c r="H1701">
        <v>90.7</v>
      </c>
      <c r="I1701">
        <v>24</v>
      </c>
      <c r="J1701" t="s">
        <v>41</v>
      </c>
      <c r="K1701" t="s">
        <v>21</v>
      </c>
      <c r="L1701" t="s">
        <v>7</v>
      </c>
      <c r="M1701" t="s">
        <v>15</v>
      </c>
      <c r="N1701">
        <v>11.2</v>
      </c>
      <c r="O1701" s="51" t="str">
        <f t="shared" si="52"/>
        <v>SIN ANEMIA</v>
      </c>
      <c r="P1701" s="2" t="str">
        <f t="shared" si="53"/>
        <v>6 A 35M</v>
      </c>
    </row>
    <row r="1702" spans="1:16" x14ac:dyDescent="0.25">
      <c r="A1702">
        <v>1446</v>
      </c>
      <c r="B1702" s="50">
        <v>45342</v>
      </c>
      <c r="C1702" t="s">
        <v>67</v>
      </c>
      <c r="D1702">
        <v>92751177</v>
      </c>
      <c r="E1702" t="s">
        <v>69</v>
      </c>
      <c r="F1702" s="50">
        <v>44602</v>
      </c>
      <c r="G1702">
        <v>14</v>
      </c>
      <c r="H1702">
        <v>89.1</v>
      </c>
      <c r="I1702">
        <v>24</v>
      </c>
      <c r="J1702" t="s">
        <v>41</v>
      </c>
      <c r="K1702" t="s">
        <v>22</v>
      </c>
      <c r="L1702" t="s">
        <v>7</v>
      </c>
      <c r="M1702" t="s">
        <v>17</v>
      </c>
      <c r="N1702">
        <v>12.7</v>
      </c>
      <c r="O1702" s="51" t="str">
        <f t="shared" si="52"/>
        <v>SIN ANEMIA</v>
      </c>
      <c r="P1702" s="2" t="str">
        <f t="shared" si="53"/>
        <v>6 A 35M</v>
      </c>
    </row>
    <row r="1703" spans="1:16" x14ac:dyDescent="0.25">
      <c r="A1703">
        <v>1445</v>
      </c>
      <c r="B1703" s="50">
        <v>45342</v>
      </c>
      <c r="C1703" t="s">
        <v>67</v>
      </c>
      <c r="D1703">
        <v>93101807</v>
      </c>
      <c r="E1703" t="s">
        <v>68</v>
      </c>
      <c r="F1703" s="50">
        <v>44850</v>
      </c>
      <c r="G1703">
        <v>10.06</v>
      </c>
      <c r="H1703">
        <v>79.2</v>
      </c>
      <c r="I1703">
        <v>16</v>
      </c>
      <c r="J1703" t="s">
        <v>42</v>
      </c>
      <c r="K1703" t="s">
        <v>20</v>
      </c>
      <c r="L1703" t="s">
        <v>7</v>
      </c>
      <c r="M1703" t="s">
        <v>9</v>
      </c>
      <c r="N1703">
        <v>10.6</v>
      </c>
      <c r="O1703" s="51" t="str">
        <f t="shared" si="52"/>
        <v>SIN ANEMIA</v>
      </c>
      <c r="P1703" s="2" t="str">
        <f t="shared" si="53"/>
        <v>6 A 35M</v>
      </c>
    </row>
    <row r="1704" spans="1:16" x14ac:dyDescent="0.25">
      <c r="A1704">
        <v>1446</v>
      </c>
      <c r="B1704" s="50">
        <v>45342</v>
      </c>
      <c r="C1704" t="s">
        <v>67</v>
      </c>
      <c r="D1704">
        <v>93468620</v>
      </c>
      <c r="E1704" t="s">
        <v>68</v>
      </c>
      <c r="F1704" s="50">
        <v>45125</v>
      </c>
      <c r="G1704">
        <v>7.9</v>
      </c>
      <c r="H1704">
        <v>67.2</v>
      </c>
      <c r="I1704">
        <v>7</v>
      </c>
      <c r="J1704" t="s">
        <v>41</v>
      </c>
      <c r="K1704" t="s">
        <v>22</v>
      </c>
      <c r="L1704" t="s">
        <v>7</v>
      </c>
      <c r="M1704" t="s">
        <v>17</v>
      </c>
      <c r="N1704">
        <v>10.3</v>
      </c>
      <c r="O1704" s="51" t="str">
        <f t="shared" si="52"/>
        <v>LEVE</v>
      </c>
      <c r="P1704" s="2" t="str">
        <f t="shared" si="53"/>
        <v>6 A 35M</v>
      </c>
    </row>
    <row r="1705" spans="1:16" x14ac:dyDescent="0.25">
      <c r="A1705">
        <v>1446</v>
      </c>
      <c r="B1705" s="50">
        <v>45341</v>
      </c>
      <c r="C1705" t="s">
        <v>67</v>
      </c>
      <c r="D1705">
        <v>91614774</v>
      </c>
      <c r="E1705" t="s">
        <v>69</v>
      </c>
      <c r="F1705" s="50">
        <v>43798</v>
      </c>
      <c r="G1705">
        <v>18.3</v>
      </c>
      <c r="H1705">
        <v>101.5</v>
      </c>
      <c r="I1705">
        <v>51</v>
      </c>
      <c r="J1705" t="s">
        <v>41</v>
      </c>
      <c r="K1705" t="s">
        <v>22</v>
      </c>
      <c r="L1705" t="s">
        <v>7</v>
      </c>
      <c r="M1705" t="s">
        <v>17</v>
      </c>
      <c r="N1705">
        <v>11</v>
      </c>
      <c r="O1705" s="51" t="str">
        <f t="shared" si="52"/>
        <v>SIN ANEMIA</v>
      </c>
      <c r="P1705" s="2" t="str">
        <f t="shared" si="53"/>
        <v>36 A 59</v>
      </c>
    </row>
    <row r="1706" spans="1:16" x14ac:dyDescent="0.25">
      <c r="A1706">
        <v>1447</v>
      </c>
      <c r="B1706" s="50">
        <v>45341</v>
      </c>
      <c r="C1706" t="s">
        <v>67</v>
      </c>
      <c r="D1706">
        <v>91700478</v>
      </c>
      <c r="E1706" t="s">
        <v>69</v>
      </c>
      <c r="F1706" s="50">
        <v>43853</v>
      </c>
      <c r="G1706">
        <v>19.399999999999999</v>
      </c>
      <c r="H1706">
        <v>101</v>
      </c>
      <c r="I1706">
        <v>49</v>
      </c>
      <c r="J1706" t="s">
        <v>43</v>
      </c>
      <c r="K1706" t="s">
        <v>24</v>
      </c>
      <c r="L1706" t="s">
        <v>7</v>
      </c>
      <c r="M1706" t="s">
        <v>10</v>
      </c>
      <c r="N1706">
        <v>11.5</v>
      </c>
      <c r="O1706" s="51" t="str">
        <f t="shared" si="52"/>
        <v>SIN ANEMIA</v>
      </c>
      <c r="P1706" s="2" t="str">
        <f t="shared" si="53"/>
        <v>36 A 59</v>
      </c>
    </row>
    <row r="1707" spans="1:16" x14ac:dyDescent="0.25">
      <c r="A1707">
        <v>1447</v>
      </c>
      <c r="B1707" s="50">
        <v>45341</v>
      </c>
      <c r="C1707" t="s">
        <v>67</v>
      </c>
      <c r="D1707">
        <v>91724501</v>
      </c>
      <c r="E1707" t="s">
        <v>69</v>
      </c>
      <c r="F1707" s="50">
        <v>43873</v>
      </c>
      <c r="G1707">
        <v>15.1</v>
      </c>
      <c r="H1707">
        <v>87.6</v>
      </c>
      <c r="I1707">
        <v>48</v>
      </c>
      <c r="J1707" t="s">
        <v>43</v>
      </c>
      <c r="K1707" t="s">
        <v>24</v>
      </c>
      <c r="L1707" t="s">
        <v>7</v>
      </c>
      <c r="M1707" t="s">
        <v>10</v>
      </c>
      <c r="N1707">
        <v>11.3</v>
      </c>
      <c r="O1707" s="51" t="str">
        <f t="shared" si="52"/>
        <v>SIN ANEMIA</v>
      </c>
      <c r="P1707" s="2" t="str">
        <f t="shared" si="53"/>
        <v>36 A 59</v>
      </c>
    </row>
    <row r="1708" spans="1:16" x14ac:dyDescent="0.25">
      <c r="A1708">
        <v>1443</v>
      </c>
      <c r="B1708" s="50">
        <v>45341</v>
      </c>
      <c r="C1708" t="s">
        <v>67</v>
      </c>
      <c r="D1708">
        <v>92249677</v>
      </c>
      <c r="E1708" t="s">
        <v>69</v>
      </c>
      <c r="F1708" s="50">
        <v>44254</v>
      </c>
      <c r="G1708">
        <v>11.8</v>
      </c>
      <c r="H1708">
        <v>89.5</v>
      </c>
      <c r="I1708">
        <v>36</v>
      </c>
      <c r="J1708" t="s">
        <v>43</v>
      </c>
      <c r="K1708" t="s">
        <v>19</v>
      </c>
      <c r="L1708" t="s">
        <v>7</v>
      </c>
      <c r="M1708" t="s">
        <v>7</v>
      </c>
      <c r="N1708">
        <v>12.8</v>
      </c>
      <c r="O1708" s="51" t="str">
        <f t="shared" si="52"/>
        <v>SIN ANEMIA</v>
      </c>
      <c r="P1708" s="2" t="str">
        <f t="shared" si="53"/>
        <v>36 A 59</v>
      </c>
    </row>
    <row r="1709" spans="1:16" x14ac:dyDescent="0.25">
      <c r="A1709">
        <v>1445</v>
      </c>
      <c r="B1709" s="50">
        <v>45341</v>
      </c>
      <c r="C1709" t="s">
        <v>67</v>
      </c>
      <c r="D1709">
        <v>92491748</v>
      </c>
      <c r="E1709" t="s">
        <v>68</v>
      </c>
      <c r="F1709" s="50">
        <v>44422</v>
      </c>
      <c r="G1709">
        <v>12.8</v>
      </c>
      <c r="H1709">
        <v>85.7</v>
      </c>
      <c r="I1709">
        <v>30</v>
      </c>
      <c r="J1709" t="s">
        <v>42</v>
      </c>
      <c r="K1709" t="s">
        <v>20</v>
      </c>
      <c r="L1709" t="s">
        <v>7</v>
      </c>
      <c r="M1709" t="s">
        <v>9</v>
      </c>
      <c r="N1709">
        <v>10.199999999999999</v>
      </c>
      <c r="O1709" s="51" t="str">
        <f t="shared" si="52"/>
        <v>LEVE</v>
      </c>
      <c r="P1709" s="2" t="str">
        <f t="shared" si="53"/>
        <v>6 A 35M</v>
      </c>
    </row>
    <row r="1710" spans="1:16" x14ac:dyDescent="0.25">
      <c r="A1710">
        <v>1444</v>
      </c>
      <c r="B1710" s="50">
        <v>45341</v>
      </c>
      <c r="C1710" t="s">
        <v>67</v>
      </c>
      <c r="D1710">
        <v>92756643</v>
      </c>
      <c r="E1710" t="s">
        <v>69</v>
      </c>
      <c r="F1710" s="50">
        <v>44606</v>
      </c>
      <c r="G1710">
        <v>12.2</v>
      </c>
      <c r="H1710">
        <v>84.6</v>
      </c>
      <c r="I1710">
        <v>24</v>
      </c>
      <c r="J1710" t="s">
        <v>43</v>
      </c>
      <c r="K1710" t="s">
        <v>18</v>
      </c>
      <c r="L1710" t="s">
        <v>7</v>
      </c>
      <c r="M1710" t="s">
        <v>10</v>
      </c>
      <c r="N1710">
        <v>11.4</v>
      </c>
      <c r="O1710" s="51" t="str">
        <f t="shared" si="52"/>
        <v>SIN ANEMIA</v>
      </c>
      <c r="P1710" s="2" t="str">
        <f t="shared" si="53"/>
        <v>6 A 35M</v>
      </c>
    </row>
    <row r="1711" spans="1:16" x14ac:dyDescent="0.25">
      <c r="A1711">
        <v>1445</v>
      </c>
      <c r="B1711" s="50">
        <v>45341</v>
      </c>
      <c r="C1711" t="s">
        <v>67</v>
      </c>
      <c r="D1711">
        <v>92763537</v>
      </c>
      <c r="E1711" t="s">
        <v>68</v>
      </c>
      <c r="F1711" s="50">
        <v>44611</v>
      </c>
      <c r="G1711">
        <v>13.1</v>
      </c>
      <c r="H1711">
        <v>83.6</v>
      </c>
      <c r="I1711">
        <v>24</v>
      </c>
      <c r="J1711" t="s">
        <v>42</v>
      </c>
      <c r="K1711" t="s">
        <v>20</v>
      </c>
      <c r="L1711" t="s">
        <v>7</v>
      </c>
      <c r="M1711" t="s">
        <v>9</v>
      </c>
      <c r="N1711">
        <v>11.3</v>
      </c>
      <c r="O1711" s="51" t="str">
        <f t="shared" si="52"/>
        <v>SIN ANEMIA</v>
      </c>
      <c r="P1711" s="2" t="str">
        <f t="shared" si="53"/>
        <v>6 A 35M</v>
      </c>
    </row>
    <row r="1712" spans="1:16" x14ac:dyDescent="0.25">
      <c r="A1712">
        <v>1446</v>
      </c>
      <c r="B1712" s="50">
        <v>45341</v>
      </c>
      <c r="C1712" t="s">
        <v>67</v>
      </c>
      <c r="D1712">
        <v>92977592</v>
      </c>
      <c r="E1712" t="s">
        <v>69</v>
      </c>
      <c r="F1712" s="50">
        <v>44757</v>
      </c>
      <c r="G1712">
        <v>14</v>
      </c>
      <c r="H1712">
        <v>82</v>
      </c>
      <c r="I1712">
        <v>19</v>
      </c>
      <c r="J1712" t="s">
        <v>41</v>
      </c>
      <c r="K1712" t="s">
        <v>22</v>
      </c>
      <c r="L1712" t="s">
        <v>7</v>
      </c>
      <c r="M1712" t="s">
        <v>17</v>
      </c>
      <c r="N1712">
        <v>10.3</v>
      </c>
      <c r="O1712" s="51" t="str">
        <f t="shared" si="52"/>
        <v>LEVE</v>
      </c>
      <c r="P1712" s="2" t="str">
        <f t="shared" si="53"/>
        <v>6 A 35M</v>
      </c>
    </row>
    <row r="1713" spans="1:16" x14ac:dyDescent="0.25">
      <c r="A1713">
        <v>1443</v>
      </c>
      <c r="B1713" s="50">
        <v>45341</v>
      </c>
      <c r="C1713" t="s">
        <v>67</v>
      </c>
      <c r="D1713">
        <v>93499204</v>
      </c>
      <c r="E1713" t="s">
        <v>69</v>
      </c>
      <c r="F1713" s="50">
        <v>45149</v>
      </c>
      <c r="G1713">
        <v>7.3</v>
      </c>
      <c r="H1713">
        <v>66.099999999999994</v>
      </c>
      <c r="I1713">
        <v>6</v>
      </c>
      <c r="J1713" t="s">
        <v>43</v>
      </c>
      <c r="K1713" t="s">
        <v>19</v>
      </c>
      <c r="L1713" t="s">
        <v>7</v>
      </c>
      <c r="M1713" t="s">
        <v>7</v>
      </c>
      <c r="N1713">
        <v>11</v>
      </c>
      <c r="O1713" s="51" t="str">
        <f t="shared" si="52"/>
        <v>SIN ANEMIA</v>
      </c>
      <c r="P1713" s="2" t="str">
        <f t="shared" si="53"/>
        <v>6 A 35M</v>
      </c>
    </row>
    <row r="1714" spans="1:16" x14ac:dyDescent="0.25">
      <c r="A1714">
        <v>1449</v>
      </c>
      <c r="B1714" s="50">
        <v>45341</v>
      </c>
      <c r="C1714" t="s">
        <v>67</v>
      </c>
      <c r="D1714">
        <v>93505714</v>
      </c>
      <c r="E1714" t="s">
        <v>68</v>
      </c>
      <c r="F1714" s="50">
        <v>45155</v>
      </c>
      <c r="G1714">
        <v>8.6</v>
      </c>
      <c r="H1714">
        <v>67.5</v>
      </c>
      <c r="I1714">
        <v>6</v>
      </c>
      <c r="J1714" t="s">
        <v>41</v>
      </c>
      <c r="K1714" t="s">
        <v>21</v>
      </c>
      <c r="L1714" t="s">
        <v>7</v>
      </c>
      <c r="M1714" t="s">
        <v>15</v>
      </c>
      <c r="N1714">
        <v>11.6</v>
      </c>
      <c r="O1714" s="51" t="str">
        <f t="shared" si="52"/>
        <v>SIN ANEMIA</v>
      </c>
      <c r="P1714" s="2" t="str">
        <f t="shared" si="53"/>
        <v>6 A 35M</v>
      </c>
    </row>
    <row r="1715" spans="1:16" x14ac:dyDescent="0.25">
      <c r="A1715">
        <v>1447</v>
      </c>
      <c r="B1715" s="50">
        <v>45340</v>
      </c>
      <c r="C1715" t="s">
        <v>67</v>
      </c>
      <c r="D1715">
        <v>92761736</v>
      </c>
      <c r="E1715" t="s">
        <v>69</v>
      </c>
      <c r="F1715" s="50">
        <v>44610</v>
      </c>
      <c r="G1715">
        <v>12.7</v>
      </c>
      <c r="H1715">
        <v>86.1</v>
      </c>
      <c r="I1715">
        <v>24</v>
      </c>
      <c r="J1715" t="s">
        <v>43</v>
      </c>
      <c r="K1715" t="s">
        <v>24</v>
      </c>
      <c r="L1715" t="s">
        <v>7</v>
      </c>
      <c r="M1715" t="s">
        <v>10</v>
      </c>
      <c r="N1715">
        <v>11.2</v>
      </c>
      <c r="O1715" s="51" t="str">
        <f t="shared" si="52"/>
        <v>SIN ANEMIA</v>
      </c>
      <c r="P1715" s="2" t="str">
        <f t="shared" si="53"/>
        <v>6 A 35M</v>
      </c>
    </row>
    <row r="1716" spans="1:16" x14ac:dyDescent="0.25">
      <c r="A1716">
        <v>1445</v>
      </c>
      <c r="B1716" s="50">
        <v>45340</v>
      </c>
      <c r="C1716" t="s">
        <v>67</v>
      </c>
      <c r="D1716">
        <v>93263619</v>
      </c>
      <c r="E1716" t="s">
        <v>69</v>
      </c>
      <c r="F1716" s="50">
        <v>44971</v>
      </c>
      <c r="G1716">
        <v>9.26</v>
      </c>
      <c r="H1716">
        <v>73.2</v>
      </c>
      <c r="I1716">
        <v>12</v>
      </c>
      <c r="J1716" t="s">
        <v>42</v>
      </c>
      <c r="K1716" t="s">
        <v>20</v>
      </c>
      <c r="L1716" t="s">
        <v>7</v>
      </c>
      <c r="M1716" t="s">
        <v>9</v>
      </c>
      <c r="N1716">
        <v>10.3</v>
      </c>
      <c r="O1716" s="51" t="str">
        <f t="shared" si="52"/>
        <v>LEVE</v>
      </c>
      <c r="P1716" s="2" t="str">
        <f t="shared" si="53"/>
        <v>6 A 35M</v>
      </c>
    </row>
    <row r="1717" spans="1:16" x14ac:dyDescent="0.25">
      <c r="A1717">
        <v>1445</v>
      </c>
      <c r="B1717" s="50">
        <v>45339</v>
      </c>
      <c r="C1717" t="s">
        <v>67</v>
      </c>
      <c r="D1717">
        <v>92210427</v>
      </c>
      <c r="E1717" t="s">
        <v>69</v>
      </c>
      <c r="F1717" s="50">
        <v>44224</v>
      </c>
      <c r="G1717">
        <v>13.1</v>
      </c>
      <c r="H1717">
        <v>92.5</v>
      </c>
      <c r="I1717">
        <v>37</v>
      </c>
      <c r="J1717" t="s">
        <v>42</v>
      </c>
      <c r="K1717" t="s">
        <v>20</v>
      </c>
      <c r="L1717" t="s">
        <v>7</v>
      </c>
      <c r="M1717" t="s">
        <v>9</v>
      </c>
      <c r="N1717">
        <v>11</v>
      </c>
      <c r="O1717" s="51" t="str">
        <f t="shared" si="52"/>
        <v>SIN ANEMIA</v>
      </c>
      <c r="P1717" s="2" t="str">
        <f t="shared" si="53"/>
        <v>36 A 59</v>
      </c>
    </row>
    <row r="1718" spans="1:16" x14ac:dyDescent="0.25">
      <c r="A1718">
        <v>1444</v>
      </c>
      <c r="B1718" s="50">
        <v>45339</v>
      </c>
      <c r="C1718" t="s">
        <v>67</v>
      </c>
      <c r="D1718">
        <v>93428645</v>
      </c>
      <c r="E1718" t="s">
        <v>68</v>
      </c>
      <c r="F1718" s="50">
        <v>45093</v>
      </c>
      <c r="G1718">
        <v>9.1</v>
      </c>
      <c r="H1718">
        <v>67.400000000000006</v>
      </c>
      <c r="I1718">
        <v>8</v>
      </c>
      <c r="J1718" t="s">
        <v>43</v>
      </c>
      <c r="K1718" t="s">
        <v>18</v>
      </c>
      <c r="L1718" t="s">
        <v>7</v>
      </c>
      <c r="M1718" t="s">
        <v>10</v>
      </c>
      <c r="N1718">
        <v>10.9</v>
      </c>
      <c r="O1718" s="51" t="str">
        <f t="shared" si="52"/>
        <v>SIN ANEMIA</v>
      </c>
      <c r="P1718" s="2" t="str">
        <f t="shared" si="53"/>
        <v>6 A 35M</v>
      </c>
    </row>
    <row r="1719" spans="1:16" x14ac:dyDescent="0.25">
      <c r="A1719">
        <v>1447</v>
      </c>
      <c r="B1719" s="50">
        <v>45338</v>
      </c>
      <c r="C1719" t="s">
        <v>67</v>
      </c>
      <c r="D1719">
        <v>92231745</v>
      </c>
      <c r="E1719" t="s">
        <v>68</v>
      </c>
      <c r="F1719" s="50">
        <v>44240</v>
      </c>
      <c r="G1719">
        <v>18.100000000000001</v>
      </c>
      <c r="H1719">
        <v>96.2</v>
      </c>
      <c r="I1719">
        <v>36</v>
      </c>
      <c r="J1719" t="s">
        <v>43</v>
      </c>
      <c r="K1719" t="s">
        <v>24</v>
      </c>
      <c r="L1719" t="s">
        <v>7</v>
      </c>
      <c r="M1719" t="s">
        <v>10</v>
      </c>
      <c r="N1719">
        <v>11.8</v>
      </c>
      <c r="O1719" s="51" t="str">
        <f t="shared" si="52"/>
        <v>SIN ANEMIA</v>
      </c>
      <c r="P1719" s="2" t="str">
        <f t="shared" si="53"/>
        <v>36 A 59</v>
      </c>
    </row>
    <row r="1720" spans="1:16" x14ac:dyDescent="0.25">
      <c r="A1720">
        <v>1445</v>
      </c>
      <c r="B1720" s="50">
        <v>45338</v>
      </c>
      <c r="C1720" t="s">
        <v>67</v>
      </c>
      <c r="D1720">
        <v>92360396</v>
      </c>
      <c r="E1720" t="s">
        <v>68</v>
      </c>
      <c r="F1720" s="50">
        <v>44331</v>
      </c>
      <c r="G1720">
        <v>16.600000000000001</v>
      </c>
      <c r="H1720">
        <v>96.5</v>
      </c>
      <c r="I1720">
        <v>33</v>
      </c>
      <c r="J1720" t="s">
        <v>42</v>
      </c>
      <c r="K1720" t="s">
        <v>20</v>
      </c>
      <c r="L1720" t="s">
        <v>7</v>
      </c>
      <c r="M1720" t="s">
        <v>9</v>
      </c>
      <c r="N1720">
        <v>11</v>
      </c>
      <c r="O1720" s="51" t="str">
        <f t="shared" si="52"/>
        <v>SIN ANEMIA</v>
      </c>
      <c r="P1720" s="2" t="str">
        <f t="shared" si="53"/>
        <v>6 A 35M</v>
      </c>
    </row>
    <row r="1721" spans="1:16" x14ac:dyDescent="0.25">
      <c r="A1721">
        <v>1444</v>
      </c>
      <c r="B1721" s="50">
        <v>45338</v>
      </c>
      <c r="C1721" t="s">
        <v>67</v>
      </c>
      <c r="D1721">
        <v>93234128</v>
      </c>
      <c r="E1721" t="s">
        <v>69</v>
      </c>
      <c r="F1721" s="50">
        <v>44951</v>
      </c>
      <c r="G1721">
        <v>0</v>
      </c>
      <c r="H1721">
        <v>0</v>
      </c>
      <c r="I1721">
        <v>13</v>
      </c>
      <c r="J1721" t="s">
        <v>43</v>
      </c>
      <c r="K1721" t="s">
        <v>18</v>
      </c>
      <c r="L1721" t="s">
        <v>7</v>
      </c>
      <c r="M1721" t="s">
        <v>10</v>
      </c>
      <c r="N1721">
        <v>10.5</v>
      </c>
      <c r="O1721" s="51" t="str">
        <f t="shared" si="52"/>
        <v>SIN ANEMIA</v>
      </c>
      <c r="P1721" s="2" t="str">
        <f t="shared" si="53"/>
        <v>6 A 35M</v>
      </c>
    </row>
    <row r="1722" spans="1:16" x14ac:dyDescent="0.25">
      <c r="A1722">
        <v>1444</v>
      </c>
      <c r="B1722" s="50">
        <v>45338</v>
      </c>
      <c r="C1722" t="s">
        <v>67</v>
      </c>
      <c r="D1722">
        <v>93334845</v>
      </c>
      <c r="E1722" t="s">
        <v>68</v>
      </c>
      <c r="F1722" s="50">
        <v>45022</v>
      </c>
      <c r="G1722">
        <v>0</v>
      </c>
      <c r="H1722">
        <v>0</v>
      </c>
      <c r="I1722">
        <v>10</v>
      </c>
      <c r="J1722" t="s">
        <v>43</v>
      </c>
      <c r="K1722" t="s">
        <v>18</v>
      </c>
      <c r="L1722" t="s">
        <v>7</v>
      </c>
      <c r="M1722" t="s">
        <v>10</v>
      </c>
      <c r="N1722">
        <v>9.6999999999999993</v>
      </c>
      <c r="O1722" s="51" t="str">
        <f t="shared" si="52"/>
        <v>LEVE</v>
      </c>
      <c r="P1722" s="2" t="str">
        <f t="shared" si="53"/>
        <v>6 A 35M</v>
      </c>
    </row>
    <row r="1723" spans="1:16" x14ac:dyDescent="0.25">
      <c r="A1723">
        <v>1447</v>
      </c>
      <c r="B1723" s="50">
        <v>45337</v>
      </c>
      <c r="C1723" t="s">
        <v>67</v>
      </c>
      <c r="D1723">
        <v>91664920</v>
      </c>
      <c r="E1723" t="s">
        <v>68</v>
      </c>
      <c r="F1723" s="50">
        <v>43834</v>
      </c>
      <c r="G1723">
        <v>15.5</v>
      </c>
      <c r="H1723">
        <v>99.8</v>
      </c>
      <c r="I1723">
        <v>49</v>
      </c>
      <c r="J1723" t="s">
        <v>43</v>
      </c>
      <c r="K1723" t="s">
        <v>24</v>
      </c>
      <c r="L1723" t="s">
        <v>7</v>
      </c>
      <c r="M1723" t="s">
        <v>10</v>
      </c>
      <c r="N1723">
        <v>12</v>
      </c>
      <c r="O1723" s="51" t="str">
        <f t="shared" si="52"/>
        <v>SIN ANEMIA</v>
      </c>
      <c r="P1723" s="2" t="str">
        <f t="shared" si="53"/>
        <v>36 A 59</v>
      </c>
    </row>
    <row r="1724" spans="1:16" x14ac:dyDescent="0.25">
      <c r="A1724">
        <v>1448</v>
      </c>
      <c r="B1724" s="50">
        <v>45337</v>
      </c>
      <c r="C1724" t="s">
        <v>67</v>
      </c>
      <c r="D1724">
        <v>91683058</v>
      </c>
      <c r="E1724" t="s">
        <v>68</v>
      </c>
      <c r="F1724" s="50">
        <v>43845</v>
      </c>
      <c r="G1724">
        <v>20.3</v>
      </c>
      <c r="H1724">
        <v>106.9</v>
      </c>
      <c r="I1724">
        <v>49</v>
      </c>
      <c r="J1724" t="s">
        <v>43</v>
      </c>
      <c r="K1724" t="s">
        <v>23</v>
      </c>
      <c r="L1724" t="s">
        <v>7</v>
      </c>
      <c r="M1724" t="s">
        <v>70</v>
      </c>
      <c r="N1724">
        <v>11.3</v>
      </c>
      <c r="O1724" s="51" t="str">
        <f t="shared" si="52"/>
        <v>SIN ANEMIA</v>
      </c>
      <c r="P1724" s="2" t="str">
        <f t="shared" si="53"/>
        <v>36 A 59</v>
      </c>
    </row>
    <row r="1725" spans="1:16" x14ac:dyDescent="0.25">
      <c r="A1725">
        <v>1445</v>
      </c>
      <c r="B1725" s="50">
        <v>45337</v>
      </c>
      <c r="C1725" t="s">
        <v>67</v>
      </c>
      <c r="D1725">
        <v>92190337</v>
      </c>
      <c r="E1725" t="s">
        <v>68</v>
      </c>
      <c r="F1725" s="50">
        <v>44208</v>
      </c>
      <c r="G1725">
        <v>17.3</v>
      </c>
      <c r="H1725">
        <v>99.5</v>
      </c>
      <c r="I1725">
        <v>37</v>
      </c>
      <c r="J1725" t="s">
        <v>42</v>
      </c>
      <c r="K1725" t="s">
        <v>20</v>
      </c>
      <c r="L1725" t="s">
        <v>7</v>
      </c>
      <c r="M1725" t="s">
        <v>9</v>
      </c>
      <c r="N1725">
        <v>10.7</v>
      </c>
      <c r="O1725" s="51" t="str">
        <f t="shared" si="52"/>
        <v>LEVE</v>
      </c>
      <c r="P1725" s="2" t="str">
        <f t="shared" si="53"/>
        <v>36 A 59</v>
      </c>
    </row>
    <row r="1726" spans="1:16" x14ac:dyDescent="0.25">
      <c r="A1726">
        <v>1444</v>
      </c>
      <c r="B1726" s="50">
        <v>45337</v>
      </c>
      <c r="C1726" t="s">
        <v>67</v>
      </c>
      <c r="D1726">
        <v>92234336</v>
      </c>
      <c r="E1726" t="s">
        <v>69</v>
      </c>
      <c r="F1726" s="50">
        <v>44242</v>
      </c>
      <c r="G1726">
        <v>13</v>
      </c>
      <c r="H1726">
        <v>96</v>
      </c>
      <c r="I1726">
        <v>36</v>
      </c>
      <c r="J1726" t="s">
        <v>43</v>
      </c>
      <c r="K1726" t="s">
        <v>18</v>
      </c>
      <c r="L1726" t="s">
        <v>7</v>
      </c>
      <c r="M1726" t="s">
        <v>10</v>
      </c>
      <c r="N1726">
        <v>12.5</v>
      </c>
      <c r="O1726" s="51" t="str">
        <f t="shared" si="52"/>
        <v>SIN ANEMIA</v>
      </c>
      <c r="P1726" s="2" t="str">
        <f t="shared" si="53"/>
        <v>36 A 59</v>
      </c>
    </row>
    <row r="1727" spans="1:16" x14ac:dyDescent="0.25">
      <c r="A1727">
        <v>1444</v>
      </c>
      <c r="B1727" s="50">
        <v>45337</v>
      </c>
      <c r="C1727" t="s">
        <v>67</v>
      </c>
      <c r="D1727">
        <v>92730728</v>
      </c>
      <c r="E1727" t="s">
        <v>69</v>
      </c>
      <c r="F1727" s="50">
        <v>44589</v>
      </c>
      <c r="G1727">
        <v>16</v>
      </c>
      <c r="H1727">
        <v>84.7</v>
      </c>
      <c r="I1727">
        <v>25</v>
      </c>
      <c r="J1727" t="s">
        <v>43</v>
      </c>
      <c r="K1727" t="s">
        <v>18</v>
      </c>
      <c r="L1727" t="s">
        <v>7</v>
      </c>
      <c r="M1727" t="s">
        <v>10</v>
      </c>
      <c r="N1727">
        <v>11.8</v>
      </c>
      <c r="O1727" s="51" t="str">
        <f t="shared" si="52"/>
        <v>SIN ANEMIA</v>
      </c>
      <c r="P1727" s="2" t="str">
        <f t="shared" si="53"/>
        <v>6 A 35M</v>
      </c>
    </row>
    <row r="1728" spans="1:16" x14ac:dyDescent="0.25">
      <c r="A1728">
        <v>1447</v>
      </c>
      <c r="B1728" s="50">
        <v>45336</v>
      </c>
      <c r="C1728" t="s">
        <v>67</v>
      </c>
      <c r="D1728">
        <v>91729573</v>
      </c>
      <c r="E1728" t="s">
        <v>68</v>
      </c>
      <c r="F1728" s="50">
        <v>43875</v>
      </c>
      <c r="G1728">
        <v>21.1</v>
      </c>
      <c r="H1728">
        <v>105.1</v>
      </c>
      <c r="I1728">
        <v>48</v>
      </c>
      <c r="J1728" t="s">
        <v>43</v>
      </c>
      <c r="K1728" t="s">
        <v>24</v>
      </c>
      <c r="L1728" t="s">
        <v>7</v>
      </c>
      <c r="M1728" t="s">
        <v>10</v>
      </c>
      <c r="N1728">
        <v>13</v>
      </c>
      <c r="O1728" s="51" t="str">
        <f t="shared" si="52"/>
        <v>SIN ANEMIA</v>
      </c>
      <c r="P1728" s="2" t="str">
        <f t="shared" si="53"/>
        <v>36 A 59</v>
      </c>
    </row>
    <row r="1729" spans="1:16" x14ac:dyDescent="0.25">
      <c r="A1729">
        <v>1444</v>
      </c>
      <c r="B1729" s="50">
        <v>45336</v>
      </c>
      <c r="C1729" t="s">
        <v>67</v>
      </c>
      <c r="D1729">
        <v>91849722</v>
      </c>
      <c r="E1729" t="s">
        <v>69</v>
      </c>
      <c r="F1729" s="50">
        <v>43963</v>
      </c>
      <c r="G1729">
        <v>20.7</v>
      </c>
      <c r="H1729">
        <v>100.3</v>
      </c>
      <c r="I1729">
        <v>45</v>
      </c>
      <c r="J1729" t="s">
        <v>43</v>
      </c>
      <c r="K1729" t="s">
        <v>18</v>
      </c>
      <c r="L1729" t="s">
        <v>7</v>
      </c>
      <c r="M1729" t="s">
        <v>10</v>
      </c>
      <c r="N1729">
        <v>11.2</v>
      </c>
      <c r="O1729" s="51" t="str">
        <f t="shared" si="52"/>
        <v>SIN ANEMIA</v>
      </c>
      <c r="P1729" s="2" t="str">
        <f t="shared" si="53"/>
        <v>36 A 59</v>
      </c>
    </row>
    <row r="1730" spans="1:16" x14ac:dyDescent="0.25">
      <c r="A1730">
        <v>1444</v>
      </c>
      <c r="B1730" s="50">
        <v>45336</v>
      </c>
      <c r="C1730" t="s">
        <v>67</v>
      </c>
      <c r="D1730">
        <v>92699685</v>
      </c>
      <c r="E1730" t="s">
        <v>68</v>
      </c>
      <c r="F1730" s="50">
        <v>44567</v>
      </c>
      <c r="G1730">
        <v>14.1</v>
      </c>
      <c r="H1730">
        <v>92.5</v>
      </c>
      <c r="I1730">
        <v>25</v>
      </c>
      <c r="J1730" t="s">
        <v>43</v>
      </c>
      <c r="K1730" t="s">
        <v>18</v>
      </c>
      <c r="L1730" t="s">
        <v>7</v>
      </c>
      <c r="M1730" t="s">
        <v>10</v>
      </c>
      <c r="N1730">
        <v>11</v>
      </c>
      <c r="O1730" s="51" t="str">
        <f t="shared" ref="O1730:O1793" si="54">IF(AND(I1730&lt;=23,N1730&lt;7),"SEVERA", IF(AND(I1730&lt;=23,N1730&lt;=9.4),"MODERADA",IF(AND(I1730&lt;=23,N1730&lt;=10.4),"LEVE",IF(AND(I1730&lt;=23,N1730&gt;=10.5),"SIN ANEMIA",IF(AND(I1730&lt;=59,N1730&lt;7),"SEVERA",IF(AND(I1730&lt;=59,N1730&lt;=9.9),"MODERADA",IF(AND(I1730&lt;=59,N1730&lt;=10.9),"LEVE","SIN ANEMIA")))))))</f>
        <v>SIN ANEMIA</v>
      </c>
      <c r="P1730" s="2" t="str">
        <f t="shared" ref="P1730:P1793" si="55">IF(I1730&lt;=35,"6 A 35M","36 A 59")</f>
        <v>6 A 35M</v>
      </c>
    </row>
    <row r="1731" spans="1:16" x14ac:dyDescent="0.25">
      <c r="A1731">
        <v>1447</v>
      </c>
      <c r="B1731" s="50">
        <v>45336</v>
      </c>
      <c r="C1731" t="s">
        <v>67</v>
      </c>
      <c r="D1731">
        <v>92746188</v>
      </c>
      <c r="E1731" t="s">
        <v>69</v>
      </c>
      <c r="F1731" s="50">
        <v>44599</v>
      </c>
      <c r="G1731">
        <v>11.3</v>
      </c>
      <c r="H1731">
        <v>85.1</v>
      </c>
      <c r="I1731">
        <v>24</v>
      </c>
      <c r="J1731" t="s">
        <v>43</v>
      </c>
      <c r="K1731" t="s">
        <v>24</v>
      </c>
      <c r="L1731" t="s">
        <v>7</v>
      </c>
      <c r="M1731" t="s">
        <v>10</v>
      </c>
      <c r="N1731">
        <v>11.3</v>
      </c>
      <c r="O1731" s="51" t="str">
        <f t="shared" si="54"/>
        <v>SIN ANEMIA</v>
      </c>
      <c r="P1731" s="2" t="str">
        <f t="shared" si="55"/>
        <v>6 A 35M</v>
      </c>
    </row>
    <row r="1732" spans="1:16" x14ac:dyDescent="0.25">
      <c r="A1732">
        <v>1452</v>
      </c>
      <c r="B1732" s="50">
        <v>45336</v>
      </c>
      <c r="C1732" t="s">
        <v>67</v>
      </c>
      <c r="D1732">
        <v>93077164</v>
      </c>
      <c r="E1732" t="s">
        <v>68</v>
      </c>
      <c r="F1732" s="50">
        <v>44831</v>
      </c>
      <c r="G1732">
        <v>11</v>
      </c>
      <c r="H1732">
        <v>81.2</v>
      </c>
      <c r="I1732">
        <v>17</v>
      </c>
      <c r="J1732" t="s">
        <v>42</v>
      </c>
      <c r="K1732" t="s">
        <v>25</v>
      </c>
      <c r="L1732" t="s">
        <v>7</v>
      </c>
      <c r="M1732" t="s">
        <v>9</v>
      </c>
      <c r="N1732">
        <v>11.9</v>
      </c>
      <c r="O1732" s="51" t="str">
        <f t="shared" si="54"/>
        <v>SIN ANEMIA</v>
      </c>
      <c r="P1732" s="2" t="str">
        <f t="shared" si="55"/>
        <v>6 A 35M</v>
      </c>
    </row>
    <row r="1733" spans="1:16" x14ac:dyDescent="0.25">
      <c r="A1733">
        <v>1445</v>
      </c>
      <c r="B1733" s="50">
        <v>45336</v>
      </c>
      <c r="C1733" t="s">
        <v>67</v>
      </c>
      <c r="D1733">
        <v>93228506</v>
      </c>
      <c r="E1733" t="s">
        <v>69</v>
      </c>
      <c r="F1733" s="50">
        <v>44946</v>
      </c>
      <c r="G1733">
        <v>8.83</v>
      </c>
      <c r="H1733">
        <v>72.599999999999994</v>
      </c>
      <c r="I1733">
        <v>13</v>
      </c>
      <c r="J1733" t="s">
        <v>42</v>
      </c>
      <c r="K1733" t="s">
        <v>20</v>
      </c>
      <c r="L1733" t="s">
        <v>7</v>
      </c>
      <c r="M1733" t="s">
        <v>9</v>
      </c>
      <c r="N1733">
        <v>10.3</v>
      </c>
      <c r="O1733" s="51" t="str">
        <f t="shared" si="54"/>
        <v>LEVE</v>
      </c>
      <c r="P1733" s="2" t="str">
        <f t="shared" si="55"/>
        <v>6 A 35M</v>
      </c>
    </row>
    <row r="1734" spans="1:16" x14ac:dyDescent="0.25">
      <c r="A1734">
        <v>1444</v>
      </c>
      <c r="B1734" s="50">
        <v>45335</v>
      </c>
      <c r="C1734" t="s">
        <v>67</v>
      </c>
      <c r="D1734">
        <v>91804695</v>
      </c>
      <c r="E1734" t="s">
        <v>68</v>
      </c>
      <c r="F1734" s="50">
        <v>43927</v>
      </c>
      <c r="G1734">
        <v>15.4</v>
      </c>
      <c r="H1734">
        <v>99</v>
      </c>
      <c r="I1734">
        <v>46</v>
      </c>
      <c r="J1734" t="s">
        <v>43</v>
      </c>
      <c r="K1734" t="s">
        <v>18</v>
      </c>
      <c r="L1734" t="s">
        <v>7</v>
      </c>
      <c r="M1734" t="s">
        <v>10</v>
      </c>
      <c r="N1734">
        <v>11.2</v>
      </c>
      <c r="O1734" s="51" t="str">
        <f t="shared" si="54"/>
        <v>SIN ANEMIA</v>
      </c>
      <c r="P1734" s="2" t="str">
        <f t="shared" si="55"/>
        <v>36 A 59</v>
      </c>
    </row>
    <row r="1735" spans="1:16" x14ac:dyDescent="0.25">
      <c r="A1735">
        <v>1447</v>
      </c>
      <c r="B1735" s="50">
        <v>45335</v>
      </c>
      <c r="C1735" t="s">
        <v>67</v>
      </c>
      <c r="D1735">
        <v>93096928</v>
      </c>
      <c r="E1735" t="s">
        <v>68</v>
      </c>
      <c r="F1735" s="50">
        <v>44846</v>
      </c>
      <c r="G1735">
        <v>11.6</v>
      </c>
      <c r="H1735">
        <v>79.3</v>
      </c>
      <c r="I1735">
        <v>16</v>
      </c>
      <c r="J1735" t="s">
        <v>43</v>
      </c>
      <c r="K1735" t="s">
        <v>24</v>
      </c>
      <c r="L1735" t="s">
        <v>7</v>
      </c>
      <c r="M1735" t="s">
        <v>10</v>
      </c>
      <c r="N1735">
        <v>11.4</v>
      </c>
      <c r="O1735" s="51" t="str">
        <f t="shared" si="54"/>
        <v>SIN ANEMIA</v>
      </c>
      <c r="P1735" s="2" t="str">
        <f t="shared" si="55"/>
        <v>6 A 35M</v>
      </c>
    </row>
    <row r="1736" spans="1:16" x14ac:dyDescent="0.25">
      <c r="A1736">
        <v>1448</v>
      </c>
      <c r="B1736" s="50">
        <v>45335</v>
      </c>
      <c r="C1736" t="s">
        <v>67</v>
      </c>
      <c r="D1736">
        <v>93258174</v>
      </c>
      <c r="E1736" t="s">
        <v>68</v>
      </c>
      <c r="F1736" s="50">
        <v>44967</v>
      </c>
      <c r="G1736">
        <v>9.5</v>
      </c>
      <c r="H1736">
        <v>75.599999999999994</v>
      </c>
      <c r="I1736">
        <v>12</v>
      </c>
      <c r="J1736" t="s">
        <v>43</v>
      </c>
      <c r="K1736" t="s">
        <v>23</v>
      </c>
      <c r="L1736" t="s">
        <v>7</v>
      </c>
      <c r="M1736" t="s">
        <v>70</v>
      </c>
      <c r="N1736">
        <v>10.5</v>
      </c>
      <c r="O1736" s="51" t="str">
        <f t="shared" si="54"/>
        <v>SIN ANEMIA</v>
      </c>
      <c r="P1736" s="2" t="str">
        <f t="shared" si="55"/>
        <v>6 A 35M</v>
      </c>
    </row>
    <row r="1737" spans="1:16" x14ac:dyDescent="0.25">
      <c r="A1737">
        <v>1444</v>
      </c>
      <c r="B1737" s="50">
        <v>45335</v>
      </c>
      <c r="C1737" t="s">
        <v>67</v>
      </c>
      <c r="D1737">
        <v>93258179</v>
      </c>
      <c r="E1737" t="s">
        <v>69</v>
      </c>
      <c r="F1737" s="50">
        <v>44967</v>
      </c>
      <c r="G1737">
        <v>9.5</v>
      </c>
      <c r="H1737">
        <v>75.599999999999994</v>
      </c>
      <c r="I1737">
        <v>12</v>
      </c>
      <c r="J1737" t="s">
        <v>43</v>
      </c>
      <c r="K1737" t="s">
        <v>18</v>
      </c>
      <c r="L1737" t="s">
        <v>7</v>
      </c>
      <c r="M1737" t="s">
        <v>10</v>
      </c>
      <c r="N1737">
        <v>10.5</v>
      </c>
      <c r="O1737" s="51" t="str">
        <f t="shared" si="54"/>
        <v>SIN ANEMIA</v>
      </c>
      <c r="P1737" s="2" t="str">
        <f t="shared" si="55"/>
        <v>6 A 35M</v>
      </c>
    </row>
    <row r="1738" spans="1:16" x14ac:dyDescent="0.25">
      <c r="A1738">
        <v>1447</v>
      </c>
      <c r="B1738" s="50">
        <v>45335</v>
      </c>
      <c r="C1738" t="s">
        <v>67</v>
      </c>
      <c r="D1738">
        <v>93259867</v>
      </c>
      <c r="E1738" t="s">
        <v>68</v>
      </c>
      <c r="F1738" s="50">
        <v>44969</v>
      </c>
      <c r="G1738">
        <v>10.3</v>
      </c>
      <c r="H1738">
        <v>75.8</v>
      </c>
      <c r="I1738">
        <v>12</v>
      </c>
      <c r="J1738" t="s">
        <v>43</v>
      </c>
      <c r="K1738" t="s">
        <v>24</v>
      </c>
      <c r="L1738" t="s">
        <v>7</v>
      </c>
      <c r="M1738" t="s">
        <v>10</v>
      </c>
      <c r="N1738">
        <v>11</v>
      </c>
      <c r="O1738" s="51" t="str">
        <f t="shared" si="54"/>
        <v>SIN ANEMIA</v>
      </c>
      <c r="P1738" s="2" t="str">
        <f t="shared" si="55"/>
        <v>6 A 35M</v>
      </c>
    </row>
    <row r="1739" spans="1:16" x14ac:dyDescent="0.25">
      <c r="A1739">
        <v>1444</v>
      </c>
      <c r="B1739" s="50">
        <v>45335</v>
      </c>
      <c r="C1739" t="s">
        <v>67</v>
      </c>
      <c r="D1739">
        <v>93339082</v>
      </c>
      <c r="E1739" t="s">
        <v>68</v>
      </c>
      <c r="F1739" s="50">
        <v>45026</v>
      </c>
      <c r="G1739">
        <v>9.3000000000000007</v>
      </c>
      <c r="H1739">
        <v>73.599999999999994</v>
      </c>
      <c r="I1739">
        <v>10</v>
      </c>
      <c r="J1739" t="s">
        <v>43</v>
      </c>
      <c r="K1739" t="s">
        <v>18</v>
      </c>
      <c r="L1739" t="s">
        <v>7</v>
      </c>
      <c r="M1739" t="s">
        <v>10</v>
      </c>
      <c r="N1739">
        <v>10.8</v>
      </c>
      <c r="O1739" s="51" t="str">
        <f t="shared" si="54"/>
        <v>SIN ANEMIA</v>
      </c>
      <c r="P1739" s="2" t="str">
        <f t="shared" si="55"/>
        <v>6 A 35M</v>
      </c>
    </row>
    <row r="1740" spans="1:16" x14ac:dyDescent="0.25">
      <c r="A1740">
        <v>1445</v>
      </c>
      <c r="B1740" s="50">
        <v>45334</v>
      </c>
      <c r="C1740" t="s">
        <v>67</v>
      </c>
      <c r="D1740">
        <v>92189067</v>
      </c>
      <c r="E1740" t="s">
        <v>68</v>
      </c>
      <c r="F1740" s="50">
        <v>44207</v>
      </c>
      <c r="G1740">
        <v>14.2</v>
      </c>
      <c r="H1740">
        <v>97</v>
      </c>
      <c r="I1740">
        <v>37</v>
      </c>
      <c r="J1740" t="s">
        <v>42</v>
      </c>
      <c r="K1740" t="s">
        <v>20</v>
      </c>
      <c r="L1740" t="s">
        <v>7</v>
      </c>
      <c r="M1740" t="s">
        <v>9</v>
      </c>
      <c r="N1740">
        <v>12.9</v>
      </c>
      <c r="O1740" s="51" t="str">
        <f t="shared" si="54"/>
        <v>SIN ANEMIA</v>
      </c>
      <c r="P1740" s="2" t="str">
        <f t="shared" si="55"/>
        <v>36 A 59</v>
      </c>
    </row>
    <row r="1741" spans="1:16" x14ac:dyDescent="0.25">
      <c r="A1741">
        <v>1446</v>
      </c>
      <c r="B1741" s="50">
        <v>45334</v>
      </c>
      <c r="C1741" t="s">
        <v>67</v>
      </c>
      <c r="D1741">
        <v>92744186</v>
      </c>
      <c r="E1741" t="s">
        <v>68</v>
      </c>
      <c r="F1741" s="50">
        <v>44597</v>
      </c>
      <c r="G1741">
        <v>12.6</v>
      </c>
      <c r="H1741">
        <v>85.8</v>
      </c>
      <c r="I1741">
        <v>24</v>
      </c>
      <c r="J1741" t="s">
        <v>41</v>
      </c>
      <c r="K1741" t="s">
        <v>22</v>
      </c>
      <c r="L1741" t="s">
        <v>7</v>
      </c>
      <c r="M1741" t="s">
        <v>17</v>
      </c>
      <c r="N1741">
        <v>12.3</v>
      </c>
      <c r="O1741" s="51" t="str">
        <f t="shared" si="54"/>
        <v>SIN ANEMIA</v>
      </c>
      <c r="P1741" s="2" t="str">
        <f t="shared" si="55"/>
        <v>6 A 35M</v>
      </c>
    </row>
    <row r="1742" spans="1:16" x14ac:dyDescent="0.25">
      <c r="A1742">
        <v>1446</v>
      </c>
      <c r="B1742" s="50">
        <v>45334</v>
      </c>
      <c r="C1742" t="s">
        <v>67</v>
      </c>
      <c r="D1742">
        <v>92750917</v>
      </c>
      <c r="E1742" t="s">
        <v>69</v>
      </c>
      <c r="F1742" s="50">
        <v>44602</v>
      </c>
      <c r="G1742">
        <v>14</v>
      </c>
      <c r="H1742">
        <v>86</v>
      </c>
      <c r="I1742">
        <v>24</v>
      </c>
      <c r="J1742" t="s">
        <v>41</v>
      </c>
      <c r="K1742" t="s">
        <v>22</v>
      </c>
      <c r="L1742" t="s">
        <v>7</v>
      </c>
      <c r="M1742" t="s">
        <v>17</v>
      </c>
      <c r="N1742">
        <v>11</v>
      </c>
      <c r="O1742" s="51" t="str">
        <f t="shared" si="54"/>
        <v>SIN ANEMIA</v>
      </c>
      <c r="P1742" s="2" t="str">
        <f t="shared" si="55"/>
        <v>6 A 35M</v>
      </c>
    </row>
    <row r="1743" spans="1:16" x14ac:dyDescent="0.25">
      <c r="A1743">
        <v>1444</v>
      </c>
      <c r="B1743" s="50">
        <v>45334</v>
      </c>
      <c r="C1743" t="s">
        <v>67</v>
      </c>
      <c r="D1743">
        <v>93015260</v>
      </c>
      <c r="E1743" t="s">
        <v>68</v>
      </c>
      <c r="F1743" s="50">
        <v>44785</v>
      </c>
      <c r="G1743">
        <v>12</v>
      </c>
      <c r="H1743">
        <v>82.2</v>
      </c>
      <c r="I1743">
        <v>18</v>
      </c>
      <c r="J1743" t="s">
        <v>43</v>
      </c>
      <c r="K1743" t="s">
        <v>18</v>
      </c>
      <c r="L1743" t="s">
        <v>7</v>
      </c>
      <c r="M1743" t="s">
        <v>10</v>
      </c>
      <c r="N1743">
        <v>11.2</v>
      </c>
      <c r="O1743" s="51" t="str">
        <f t="shared" si="54"/>
        <v>SIN ANEMIA</v>
      </c>
      <c r="P1743" s="2" t="str">
        <f t="shared" si="55"/>
        <v>6 A 35M</v>
      </c>
    </row>
    <row r="1744" spans="1:16" x14ac:dyDescent="0.25">
      <c r="A1744">
        <v>1445</v>
      </c>
      <c r="B1744" s="50">
        <v>45334</v>
      </c>
      <c r="C1744" t="s">
        <v>67</v>
      </c>
      <c r="D1744">
        <v>93254903</v>
      </c>
      <c r="E1744" t="s">
        <v>68</v>
      </c>
      <c r="F1744" s="50">
        <v>44965</v>
      </c>
      <c r="G1744">
        <v>8.77</v>
      </c>
      <c r="H1744">
        <v>79</v>
      </c>
      <c r="I1744">
        <v>12</v>
      </c>
      <c r="J1744" t="s">
        <v>42</v>
      </c>
      <c r="K1744" t="s">
        <v>20</v>
      </c>
      <c r="L1744" t="s">
        <v>7</v>
      </c>
      <c r="M1744" t="s">
        <v>9</v>
      </c>
      <c r="N1744">
        <v>11</v>
      </c>
      <c r="O1744" s="51" t="str">
        <f t="shared" si="54"/>
        <v>SIN ANEMIA</v>
      </c>
      <c r="P1744" s="2" t="str">
        <f t="shared" si="55"/>
        <v>6 A 35M</v>
      </c>
    </row>
    <row r="1745" spans="1:16" x14ac:dyDescent="0.25">
      <c r="A1745">
        <v>1445</v>
      </c>
      <c r="B1745" s="50">
        <v>45333</v>
      </c>
      <c r="C1745" t="s">
        <v>67</v>
      </c>
      <c r="D1745">
        <v>93236692</v>
      </c>
      <c r="E1745" t="s">
        <v>68</v>
      </c>
      <c r="F1745" s="50">
        <v>44952</v>
      </c>
      <c r="G1745">
        <v>12.1</v>
      </c>
      <c r="H1745">
        <v>78.3</v>
      </c>
      <c r="I1745">
        <v>13</v>
      </c>
      <c r="J1745" t="s">
        <v>42</v>
      </c>
      <c r="K1745" t="s">
        <v>20</v>
      </c>
      <c r="L1745" t="s">
        <v>7</v>
      </c>
      <c r="M1745" t="s">
        <v>9</v>
      </c>
      <c r="N1745">
        <v>11</v>
      </c>
      <c r="O1745" s="51" t="str">
        <f t="shared" si="54"/>
        <v>SIN ANEMIA</v>
      </c>
      <c r="P1745" s="2" t="str">
        <f t="shared" si="55"/>
        <v>6 A 35M</v>
      </c>
    </row>
    <row r="1746" spans="1:16" x14ac:dyDescent="0.25">
      <c r="A1746">
        <v>1449</v>
      </c>
      <c r="B1746" s="50">
        <v>45332</v>
      </c>
      <c r="C1746" t="s">
        <v>67</v>
      </c>
      <c r="D1746">
        <v>91722472</v>
      </c>
      <c r="E1746" t="s">
        <v>69</v>
      </c>
      <c r="F1746" s="50">
        <v>43871</v>
      </c>
      <c r="G1746">
        <v>15.3</v>
      </c>
      <c r="H1746">
        <v>98.5</v>
      </c>
      <c r="I1746">
        <v>48</v>
      </c>
      <c r="J1746" t="s">
        <v>41</v>
      </c>
      <c r="K1746" t="s">
        <v>21</v>
      </c>
      <c r="L1746" t="s">
        <v>7</v>
      </c>
      <c r="M1746" t="s">
        <v>15</v>
      </c>
      <c r="N1746">
        <v>12.3</v>
      </c>
      <c r="O1746" s="51" t="str">
        <f t="shared" si="54"/>
        <v>SIN ANEMIA</v>
      </c>
      <c r="P1746" s="2" t="str">
        <f t="shared" si="55"/>
        <v>36 A 59</v>
      </c>
    </row>
    <row r="1747" spans="1:16" x14ac:dyDescent="0.25">
      <c r="A1747">
        <v>1449</v>
      </c>
      <c r="B1747" s="50">
        <v>45331</v>
      </c>
      <c r="C1747" t="s">
        <v>67</v>
      </c>
      <c r="D1747">
        <v>93255719</v>
      </c>
      <c r="E1747" t="s">
        <v>69</v>
      </c>
      <c r="F1747" s="50">
        <v>44966</v>
      </c>
      <c r="G1747">
        <v>11.1</v>
      </c>
      <c r="H1747">
        <v>78</v>
      </c>
      <c r="I1747">
        <v>12</v>
      </c>
      <c r="J1747" t="s">
        <v>41</v>
      </c>
      <c r="K1747" t="s">
        <v>21</v>
      </c>
      <c r="L1747" t="s">
        <v>7</v>
      </c>
      <c r="M1747" t="s">
        <v>15</v>
      </c>
      <c r="N1747">
        <v>11.3</v>
      </c>
      <c r="O1747" s="51" t="str">
        <f t="shared" si="54"/>
        <v>SIN ANEMIA</v>
      </c>
      <c r="P1747" s="2" t="str">
        <f t="shared" si="55"/>
        <v>6 A 35M</v>
      </c>
    </row>
    <row r="1748" spans="1:16" x14ac:dyDescent="0.25">
      <c r="A1748">
        <v>1443</v>
      </c>
      <c r="B1748" s="50">
        <v>45331</v>
      </c>
      <c r="C1748" t="s">
        <v>67</v>
      </c>
      <c r="D1748">
        <v>93375848</v>
      </c>
      <c r="E1748" t="s">
        <v>68</v>
      </c>
      <c r="F1748" s="50">
        <v>45053</v>
      </c>
      <c r="G1748">
        <v>9.5</v>
      </c>
      <c r="H1748">
        <v>72.5</v>
      </c>
      <c r="I1748">
        <v>9</v>
      </c>
      <c r="J1748" t="s">
        <v>43</v>
      </c>
      <c r="K1748" t="s">
        <v>19</v>
      </c>
      <c r="L1748" t="s">
        <v>7</v>
      </c>
      <c r="M1748" t="s">
        <v>7</v>
      </c>
      <c r="N1748">
        <v>11.1</v>
      </c>
      <c r="O1748" s="51" t="str">
        <f t="shared" si="54"/>
        <v>SIN ANEMIA</v>
      </c>
      <c r="P1748" s="2" t="str">
        <f t="shared" si="55"/>
        <v>6 A 35M</v>
      </c>
    </row>
    <row r="1749" spans="1:16" x14ac:dyDescent="0.25">
      <c r="A1749">
        <v>1449</v>
      </c>
      <c r="B1749" s="50">
        <v>45330</v>
      </c>
      <c r="C1749" t="s">
        <v>67</v>
      </c>
      <c r="D1749">
        <v>91385486</v>
      </c>
      <c r="E1749" t="s">
        <v>69</v>
      </c>
      <c r="F1749" s="50">
        <v>43633</v>
      </c>
      <c r="G1749">
        <v>19.5</v>
      </c>
      <c r="H1749">
        <v>102</v>
      </c>
      <c r="I1749">
        <v>56</v>
      </c>
      <c r="J1749" t="s">
        <v>41</v>
      </c>
      <c r="K1749" t="s">
        <v>21</v>
      </c>
      <c r="L1749" t="s">
        <v>7</v>
      </c>
      <c r="M1749" t="s">
        <v>15</v>
      </c>
      <c r="N1749">
        <v>11</v>
      </c>
      <c r="O1749" s="51" t="str">
        <f t="shared" si="54"/>
        <v>SIN ANEMIA</v>
      </c>
      <c r="P1749" s="2" t="str">
        <f t="shared" si="55"/>
        <v>36 A 59</v>
      </c>
    </row>
    <row r="1750" spans="1:16" x14ac:dyDescent="0.25">
      <c r="A1750">
        <v>1444</v>
      </c>
      <c r="B1750" s="50">
        <v>45330</v>
      </c>
      <c r="C1750" t="s">
        <v>67</v>
      </c>
      <c r="D1750">
        <v>91677787</v>
      </c>
      <c r="E1750" t="s">
        <v>69</v>
      </c>
      <c r="F1750" s="50">
        <v>43842</v>
      </c>
      <c r="G1750">
        <v>13.5</v>
      </c>
      <c r="H1750">
        <v>97.3</v>
      </c>
      <c r="I1750">
        <v>49</v>
      </c>
      <c r="J1750" t="s">
        <v>43</v>
      </c>
      <c r="K1750" t="s">
        <v>18</v>
      </c>
      <c r="L1750" t="s">
        <v>7</v>
      </c>
      <c r="M1750" t="s">
        <v>10</v>
      </c>
      <c r="N1750">
        <v>11.5</v>
      </c>
      <c r="O1750" s="51" t="str">
        <f t="shared" si="54"/>
        <v>SIN ANEMIA</v>
      </c>
      <c r="P1750" s="2" t="str">
        <f t="shared" si="55"/>
        <v>36 A 59</v>
      </c>
    </row>
    <row r="1751" spans="1:16" x14ac:dyDescent="0.25">
      <c r="A1751">
        <v>1449</v>
      </c>
      <c r="B1751" s="50">
        <v>45330</v>
      </c>
      <c r="C1751" t="s">
        <v>67</v>
      </c>
      <c r="D1751">
        <v>91693166</v>
      </c>
      <c r="E1751" t="s">
        <v>68</v>
      </c>
      <c r="F1751" s="50">
        <v>43852</v>
      </c>
      <c r="G1751">
        <v>15.3</v>
      </c>
      <c r="H1751">
        <v>102</v>
      </c>
      <c r="I1751">
        <v>49</v>
      </c>
      <c r="J1751" t="s">
        <v>41</v>
      </c>
      <c r="K1751" t="s">
        <v>21</v>
      </c>
      <c r="L1751" t="s">
        <v>7</v>
      </c>
      <c r="M1751" t="s">
        <v>15</v>
      </c>
      <c r="N1751">
        <v>11.3</v>
      </c>
      <c r="O1751" s="51" t="str">
        <f t="shared" si="54"/>
        <v>SIN ANEMIA</v>
      </c>
      <c r="P1751" s="2" t="str">
        <f t="shared" si="55"/>
        <v>36 A 59</v>
      </c>
    </row>
    <row r="1752" spans="1:16" x14ac:dyDescent="0.25">
      <c r="A1752">
        <v>1447</v>
      </c>
      <c r="B1752" s="50">
        <v>45330</v>
      </c>
      <c r="C1752" t="s">
        <v>67</v>
      </c>
      <c r="D1752">
        <v>92189092</v>
      </c>
      <c r="E1752" t="s">
        <v>68</v>
      </c>
      <c r="F1752" s="50">
        <v>44207</v>
      </c>
      <c r="G1752">
        <v>17</v>
      </c>
      <c r="H1752">
        <v>105</v>
      </c>
      <c r="I1752">
        <v>37</v>
      </c>
      <c r="J1752" t="s">
        <v>43</v>
      </c>
      <c r="K1752" t="s">
        <v>24</v>
      </c>
      <c r="L1752" t="s">
        <v>7</v>
      </c>
      <c r="M1752" t="s">
        <v>10</v>
      </c>
      <c r="N1752">
        <v>14</v>
      </c>
      <c r="O1752" s="51" t="str">
        <f t="shared" si="54"/>
        <v>SIN ANEMIA</v>
      </c>
      <c r="P1752" s="2" t="str">
        <f t="shared" si="55"/>
        <v>36 A 59</v>
      </c>
    </row>
    <row r="1753" spans="1:16" x14ac:dyDescent="0.25">
      <c r="A1753">
        <v>1445</v>
      </c>
      <c r="B1753" s="50">
        <v>45329</v>
      </c>
      <c r="C1753" t="s">
        <v>67</v>
      </c>
      <c r="D1753">
        <v>91713059</v>
      </c>
      <c r="E1753" t="s">
        <v>69</v>
      </c>
      <c r="F1753" s="50">
        <v>43865</v>
      </c>
      <c r="G1753">
        <v>14.5</v>
      </c>
      <c r="H1753">
        <v>98.5</v>
      </c>
      <c r="I1753">
        <v>48</v>
      </c>
      <c r="J1753" t="s">
        <v>42</v>
      </c>
      <c r="K1753" t="s">
        <v>20</v>
      </c>
      <c r="L1753" t="s">
        <v>7</v>
      </c>
      <c r="M1753" t="s">
        <v>9</v>
      </c>
      <c r="N1753">
        <v>11.5</v>
      </c>
      <c r="O1753" s="51" t="str">
        <f t="shared" si="54"/>
        <v>SIN ANEMIA</v>
      </c>
      <c r="P1753" s="2" t="str">
        <f t="shared" si="55"/>
        <v>36 A 59</v>
      </c>
    </row>
    <row r="1754" spans="1:16" x14ac:dyDescent="0.25">
      <c r="A1754">
        <v>1446</v>
      </c>
      <c r="B1754" s="50">
        <v>45329</v>
      </c>
      <c r="C1754" t="s">
        <v>67</v>
      </c>
      <c r="D1754">
        <v>92098607</v>
      </c>
      <c r="E1754" t="s">
        <v>68</v>
      </c>
      <c r="F1754" s="50">
        <v>44142</v>
      </c>
      <c r="G1754">
        <v>18.399999999999999</v>
      </c>
      <c r="H1754">
        <v>97.8</v>
      </c>
      <c r="I1754">
        <v>39</v>
      </c>
      <c r="J1754" t="s">
        <v>41</v>
      </c>
      <c r="K1754" t="s">
        <v>22</v>
      </c>
      <c r="L1754" t="s">
        <v>7</v>
      </c>
      <c r="M1754" t="s">
        <v>17</v>
      </c>
      <c r="N1754">
        <v>10</v>
      </c>
      <c r="O1754" s="51" t="str">
        <f t="shared" si="54"/>
        <v>LEVE</v>
      </c>
      <c r="P1754" s="2" t="str">
        <f t="shared" si="55"/>
        <v>36 A 59</v>
      </c>
    </row>
    <row r="1755" spans="1:16" x14ac:dyDescent="0.25">
      <c r="A1755">
        <v>1443</v>
      </c>
      <c r="B1755" s="50">
        <v>45329</v>
      </c>
      <c r="C1755" t="s">
        <v>67</v>
      </c>
      <c r="D1755">
        <v>92214776</v>
      </c>
      <c r="E1755" t="s">
        <v>68</v>
      </c>
      <c r="F1755" s="50">
        <v>44227</v>
      </c>
      <c r="G1755">
        <v>16.89</v>
      </c>
      <c r="H1755">
        <v>92.1</v>
      </c>
      <c r="I1755">
        <v>37</v>
      </c>
      <c r="J1755" t="s">
        <v>43</v>
      </c>
      <c r="K1755" t="s">
        <v>19</v>
      </c>
      <c r="L1755" t="s">
        <v>7</v>
      </c>
      <c r="M1755" t="s">
        <v>7</v>
      </c>
      <c r="N1755">
        <v>11.3</v>
      </c>
      <c r="O1755" s="51" t="str">
        <f t="shared" si="54"/>
        <v>SIN ANEMIA</v>
      </c>
      <c r="P1755" s="2" t="str">
        <f t="shared" si="55"/>
        <v>36 A 59</v>
      </c>
    </row>
    <row r="1756" spans="1:16" x14ac:dyDescent="0.25">
      <c r="A1756">
        <v>1444</v>
      </c>
      <c r="B1756" s="50">
        <v>45329</v>
      </c>
      <c r="C1756" t="s">
        <v>67</v>
      </c>
      <c r="D1756">
        <v>93153451</v>
      </c>
      <c r="E1756" t="s">
        <v>68</v>
      </c>
      <c r="F1756" s="50">
        <v>44890</v>
      </c>
      <c r="G1756">
        <v>9.5</v>
      </c>
      <c r="H1756">
        <v>73.8</v>
      </c>
      <c r="I1756">
        <v>15</v>
      </c>
      <c r="J1756" t="s">
        <v>43</v>
      </c>
      <c r="K1756" t="s">
        <v>18</v>
      </c>
      <c r="L1756" t="s">
        <v>7</v>
      </c>
      <c r="M1756" t="s">
        <v>10</v>
      </c>
      <c r="N1756">
        <v>11.2</v>
      </c>
      <c r="O1756" s="51" t="str">
        <f t="shared" si="54"/>
        <v>SIN ANEMIA</v>
      </c>
      <c r="P1756" s="2" t="str">
        <f t="shared" si="55"/>
        <v>6 A 35M</v>
      </c>
    </row>
    <row r="1757" spans="1:16" x14ac:dyDescent="0.25">
      <c r="A1757">
        <v>1444</v>
      </c>
      <c r="B1757" s="50">
        <v>45329</v>
      </c>
      <c r="C1757" t="s">
        <v>67</v>
      </c>
      <c r="D1757">
        <v>93249655</v>
      </c>
      <c r="E1757" t="s">
        <v>68</v>
      </c>
      <c r="F1757" s="50">
        <v>44961</v>
      </c>
      <c r="G1757">
        <v>95.1</v>
      </c>
      <c r="H1757">
        <v>72.599999999999994</v>
      </c>
      <c r="I1757">
        <v>12</v>
      </c>
      <c r="J1757" t="s">
        <v>43</v>
      </c>
      <c r="K1757" t="s">
        <v>18</v>
      </c>
      <c r="L1757" t="s">
        <v>7</v>
      </c>
      <c r="M1757" t="s">
        <v>10</v>
      </c>
      <c r="N1757">
        <v>11.9</v>
      </c>
      <c r="O1757" s="51" t="str">
        <f t="shared" si="54"/>
        <v>SIN ANEMIA</v>
      </c>
      <c r="P1757" s="2" t="str">
        <f t="shared" si="55"/>
        <v>6 A 35M</v>
      </c>
    </row>
    <row r="1758" spans="1:16" x14ac:dyDescent="0.25">
      <c r="A1758">
        <v>1445</v>
      </c>
      <c r="B1758" s="50">
        <v>45328</v>
      </c>
      <c r="C1758" t="s">
        <v>67</v>
      </c>
      <c r="D1758">
        <v>92737927</v>
      </c>
      <c r="E1758" t="s">
        <v>68</v>
      </c>
      <c r="F1758" s="50">
        <v>44594</v>
      </c>
      <c r="G1758">
        <v>10.6</v>
      </c>
      <c r="H1758">
        <v>84</v>
      </c>
      <c r="I1758">
        <v>24</v>
      </c>
      <c r="J1758" t="s">
        <v>42</v>
      </c>
      <c r="K1758" t="s">
        <v>20</v>
      </c>
      <c r="L1758" t="s">
        <v>7</v>
      </c>
      <c r="M1758" t="s">
        <v>9</v>
      </c>
      <c r="N1758">
        <v>11</v>
      </c>
      <c r="O1758" s="51" t="str">
        <f t="shared" si="54"/>
        <v>SIN ANEMIA</v>
      </c>
      <c r="P1758" s="2" t="str">
        <f t="shared" si="55"/>
        <v>6 A 35M</v>
      </c>
    </row>
    <row r="1759" spans="1:16" x14ac:dyDescent="0.25">
      <c r="A1759">
        <v>1444</v>
      </c>
      <c r="B1759" s="50">
        <v>45328</v>
      </c>
      <c r="C1759" t="s">
        <v>67</v>
      </c>
      <c r="D1759">
        <v>93204893</v>
      </c>
      <c r="E1759" t="s">
        <v>68</v>
      </c>
      <c r="F1759" s="50">
        <v>44930</v>
      </c>
      <c r="G1759">
        <v>9.86</v>
      </c>
      <c r="H1759">
        <v>74.599999999999994</v>
      </c>
      <c r="I1759">
        <v>13</v>
      </c>
      <c r="J1759" t="s">
        <v>43</v>
      </c>
      <c r="K1759" t="s">
        <v>18</v>
      </c>
      <c r="L1759" t="s">
        <v>7</v>
      </c>
      <c r="M1759" t="s">
        <v>10</v>
      </c>
      <c r="N1759">
        <v>10</v>
      </c>
      <c r="O1759" s="51" t="str">
        <f t="shared" si="54"/>
        <v>LEVE</v>
      </c>
      <c r="P1759" s="2" t="str">
        <f t="shared" si="55"/>
        <v>6 A 35M</v>
      </c>
    </row>
    <row r="1760" spans="1:16" x14ac:dyDescent="0.25">
      <c r="A1760">
        <v>1444</v>
      </c>
      <c r="B1760" s="50">
        <v>45328</v>
      </c>
      <c r="C1760" t="s">
        <v>67</v>
      </c>
      <c r="D1760">
        <v>93250284</v>
      </c>
      <c r="E1760" t="s">
        <v>68</v>
      </c>
      <c r="F1760" s="50">
        <v>44962</v>
      </c>
      <c r="G1760">
        <v>10</v>
      </c>
      <c r="H1760">
        <v>75</v>
      </c>
      <c r="I1760">
        <v>12</v>
      </c>
      <c r="J1760" t="s">
        <v>43</v>
      </c>
      <c r="K1760" t="s">
        <v>18</v>
      </c>
      <c r="L1760" t="s">
        <v>7</v>
      </c>
      <c r="M1760" t="s">
        <v>10</v>
      </c>
      <c r="N1760">
        <v>10.6</v>
      </c>
      <c r="O1760" s="51" t="str">
        <f t="shared" si="54"/>
        <v>SIN ANEMIA</v>
      </c>
      <c r="P1760" s="2" t="str">
        <f t="shared" si="55"/>
        <v>6 A 35M</v>
      </c>
    </row>
    <row r="1761" spans="1:16" x14ac:dyDescent="0.25">
      <c r="A1761">
        <v>1444</v>
      </c>
      <c r="B1761" s="50">
        <v>45327</v>
      </c>
      <c r="C1761" t="s">
        <v>67</v>
      </c>
      <c r="D1761">
        <v>91691676</v>
      </c>
      <c r="E1761" t="s">
        <v>69</v>
      </c>
      <c r="F1761" s="50">
        <v>43851</v>
      </c>
      <c r="G1761">
        <v>16.3</v>
      </c>
      <c r="H1761">
        <v>99.8</v>
      </c>
      <c r="I1761">
        <v>49</v>
      </c>
      <c r="J1761" t="s">
        <v>43</v>
      </c>
      <c r="K1761" t="s">
        <v>18</v>
      </c>
      <c r="L1761" t="s">
        <v>7</v>
      </c>
      <c r="M1761" t="s">
        <v>10</v>
      </c>
      <c r="N1761">
        <v>11.5</v>
      </c>
      <c r="O1761" s="51" t="str">
        <f t="shared" si="54"/>
        <v>SIN ANEMIA</v>
      </c>
      <c r="P1761" s="2" t="str">
        <f t="shared" si="55"/>
        <v>36 A 59</v>
      </c>
    </row>
    <row r="1762" spans="1:16" x14ac:dyDescent="0.25">
      <c r="A1762">
        <v>1444</v>
      </c>
      <c r="B1762" s="50">
        <v>45327</v>
      </c>
      <c r="C1762" t="s">
        <v>67</v>
      </c>
      <c r="D1762">
        <v>92217389</v>
      </c>
      <c r="E1762" t="s">
        <v>68</v>
      </c>
      <c r="F1762" s="50">
        <v>44229</v>
      </c>
      <c r="G1762">
        <v>15</v>
      </c>
      <c r="H1762">
        <v>99</v>
      </c>
      <c r="I1762">
        <v>36</v>
      </c>
      <c r="J1762" t="s">
        <v>43</v>
      </c>
      <c r="K1762" t="s">
        <v>18</v>
      </c>
      <c r="L1762" t="s">
        <v>7</v>
      </c>
      <c r="M1762" t="s">
        <v>10</v>
      </c>
      <c r="N1762">
        <v>10.9</v>
      </c>
      <c r="O1762" s="51" t="str">
        <f t="shared" si="54"/>
        <v>LEVE</v>
      </c>
      <c r="P1762" s="2" t="str">
        <f t="shared" si="55"/>
        <v>36 A 59</v>
      </c>
    </row>
    <row r="1763" spans="1:16" x14ac:dyDescent="0.25">
      <c r="A1763">
        <v>1443</v>
      </c>
      <c r="B1763" s="50">
        <v>45327</v>
      </c>
      <c r="C1763" t="s">
        <v>67</v>
      </c>
      <c r="D1763">
        <v>93261234</v>
      </c>
      <c r="E1763" t="s">
        <v>69</v>
      </c>
      <c r="F1763" s="50">
        <v>44942</v>
      </c>
      <c r="G1763">
        <v>9.8000000000000007</v>
      </c>
      <c r="H1763">
        <v>72.5</v>
      </c>
      <c r="I1763">
        <v>13</v>
      </c>
      <c r="J1763" t="s">
        <v>43</v>
      </c>
      <c r="K1763" t="s">
        <v>19</v>
      </c>
      <c r="L1763" t="s">
        <v>7</v>
      </c>
      <c r="M1763" t="s">
        <v>7</v>
      </c>
      <c r="N1763">
        <v>11</v>
      </c>
      <c r="O1763" s="51" t="str">
        <f t="shared" si="54"/>
        <v>SIN ANEMIA</v>
      </c>
      <c r="P1763" s="2" t="str">
        <f t="shared" si="55"/>
        <v>6 A 35M</v>
      </c>
    </row>
    <row r="1764" spans="1:16" x14ac:dyDescent="0.25">
      <c r="A1764">
        <v>1447</v>
      </c>
      <c r="B1764" s="50">
        <v>45327</v>
      </c>
      <c r="C1764" t="s">
        <v>67</v>
      </c>
      <c r="D1764">
        <v>93331283</v>
      </c>
      <c r="E1764" t="s">
        <v>68</v>
      </c>
      <c r="F1764" s="50">
        <v>45019</v>
      </c>
      <c r="G1764">
        <v>9.9</v>
      </c>
      <c r="H1764">
        <v>75.7</v>
      </c>
      <c r="I1764">
        <v>10</v>
      </c>
      <c r="J1764" t="s">
        <v>43</v>
      </c>
      <c r="K1764" t="s">
        <v>24</v>
      </c>
      <c r="L1764" t="s">
        <v>7</v>
      </c>
      <c r="M1764" t="s">
        <v>10</v>
      </c>
      <c r="N1764">
        <v>11.7</v>
      </c>
      <c r="O1764" s="51" t="str">
        <f t="shared" si="54"/>
        <v>SIN ANEMIA</v>
      </c>
      <c r="P1764" s="2" t="str">
        <f t="shared" si="55"/>
        <v>6 A 35M</v>
      </c>
    </row>
    <row r="1765" spans="1:16" x14ac:dyDescent="0.25">
      <c r="A1765">
        <v>1445</v>
      </c>
      <c r="B1765" s="50">
        <v>45325</v>
      </c>
      <c r="C1765" t="s">
        <v>67</v>
      </c>
      <c r="D1765">
        <v>92630614</v>
      </c>
      <c r="E1765" t="s">
        <v>68</v>
      </c>
      <c r="F1765" s="50">
        <v>44518</v>
      </c>
      <c r="G1765">
        <v>12.9</v>
      </c>
      <c r="H1765">
        <v>85.2</v>
      </c>
      <c r="I1765">
        <v>27</v>
      </c>
      <c r="J1765" t="s">
        <v>42</v>
      </c>
      <c r="K1765" t="s">
        <v>20</v>
      </c>
      <c r="L1765" t="s">
        <v>7</v>
      </c>
      <c r="M1765" t="s">
        <v>9</v>
      </c>
      <c r="N1765">
        <v>12.2</v>
      </c>
      <c r="O1765" s="51" t="str">
        <f t="shared" si="54"/>
        <v>SIN ANEMIA</v>
      </c>
      <c r="P1765" s="2" t="str">
        <f t="shared" si="55"/>
        <v>6 A 35M</v>
      </c>
    </row>
    <row r="1766" spans="1:16" x14ac:dyDescent="0.25">
      <c r="A1766">
        <v>1446</v>
      </c>
      <c r="B1766" s="50">
        <v>45325</v>
      </c>
      <c r="C1766" t="s">
        <v>67</v>
      </c>
      <c r="D1766">
        <v>92999336</v>
      </c>
      <c r="E1766" t="s">
        <v>68</v>
      </c>
      <c r="F1766" s="50">
        <v>44774</v>
      </c>
      <c r="G1766">
        <v>12.1</v>
      </c>
      <c r="H1766">
        <v>82.1</v>
      </c>
      <c r="I1766">
        <v>18</v>
      </c>
      <c r="J1766" t="s">
        <v>41</v>
      </c>
      <c r="K1766" t="s">
        <v>22</v>
      </c>
      <c r="L1766" t="s">
        <v>7</v>
      </c>
      <c r="M1766" t="s">
        <v>17</v>
      </c>
      <c r="N1766">
        <v>11.3</v>
      </c>
      <c r="O1766" s="51" t="str">
        <f t="shared" si="54"/>
        <v>SIN ANEMIA</v>
      </c>
      <c r="P1766" s="2" t="str">
        <f t="shared" si="55"/>
        <v>6 A 35M</v>
      </c>
    </row>
    <row r="1767" spans="1:16" x14ac:dyDescent="0.25">
      <c r="A1767">
        <v>1447</v>
      </c>
      <c r="B1767" s="50">
        <v>45325</v>
      </c>
      <c r="C1767" t="s">
        <v>67</v>
      </c>
      <c r="D1767">
        <v>93245094</v>
      </c>
      <c r="E1767" t="s">
        <v>68</v>
      </c>
      <c r="F1767" s="50">
        <v>44958</v>
      </c>
      <c r="G1767">
        <v>12.8</v>
      </c>
      <c r="H1767">
        <v>79.2</v>
      </c>
      <c r="I1767">
        <v>12</v>
      </c>
      <c r="J1767" t="s">
        <v>43</v>
      </c>
      <c r="K1767" t="s">
        <v>24</v>
      </c>
      <c r="L1767" t="s">
        <v>7</v>
      </c>
      <c r="M1767" t="s">
        <v>10</v>
      </c>
      <c r="N1767">
        <v>11</v>
      </c>
      <c r="O1767" s="51" t="str">
        <f t="shared" si="54"/>
        <v>SIN ANEMIA</v>
      </c>
      <c r="P1767" s="2" t="str">
        <f t="shared" si="55"/>
        <v>6 A 35M</v>
      </c>
    </row>
    <row r="1768" spans="1:16" x14ac:dyDescent="0.25">
      <c r="A1768">
        <v>1443</v>
      </c>
      <c r="B1768" s="50">
        <v>45324</v>
      </c>
      <c r="C1768" t="s">
        <v>67</v>
      </c>
      <c r="D1768">
        <v>92886877</v>
      </c>
      <c r="E1768" t="s">
        <v>69</v>
      </c>
      <c r="F1768" s="50">
        <v>44693</v>
      </c>
      <c r="G1768">
        <v>10.9</v>
      </c>
      <c r="H1768">
        <v>81.599999999999994</v>
      </c>
      <c r="I1768">
        <v>21</v>
      </c>
      <c r="J1768" t="s">
        <v>43</v>
      </c>
      <c r="K1768" t="s">
        <v>19</v>
      </c>
      <c r="L1768" t="s">
        <v>7</v>
      </c>
      <c r="M1768" t="s">
        <v>7</v>
      </c>
      <c r="N1768">
        <v>11.3</v>
      </c>
      <c r="O1768" s="51" t="str">
        <f t="shared" si="54"/>
        <v>SIN ANEMIA</v>
      </c>
      <c r="P1768" s="2" t="str">
        <f t="shared" si="55"/>
        <v>6 A 35M</v>
      </c>
    </row>
    <row r="1769" spans="1:16" x14ac:dyDescent="0.25">
      <c r="A1769">
        <v>1451</v>
      </c>
      <c r="B1769" s="50">
        <v>45324</v>
      </c>
      <c r="C1769" t="s">
        <v>67</v>
      </c>
      <c r="D1769">
        <v>93001809</v>
      </c>
      <c r="E1769" t="s">
        <v>69</v>
      </c>
      <c r="F1769" s="50">
        <v>44775</v>
      </c>
      <c r="G1769">
        <v>12.1</v>
      </c>
      <c r="H1769">
        <v>80</v>
      </c>
      <c r="I1769">
        <v>18</v>
      </c>
      <c r="J1769" t="s">
        <v>41</v>
      </c>
      <c r="K1769" t="s">
        <v>29</v>
      </c>
      <c r="L1769" t="s">
        <v>7</v>
      </c>
      <c r="M1769" t="s">
        <v>15</v>
      </c>
      <c r="N1769">
        <v>11.9</v>
      </c>
      <c r="O1769" s="51" t="str">
        <f t="shared" si="54"/>
        <v>SIN ANEMIA</v>
      </c>
      <c r="P1769" s="2" t="str">
        <f t="shared" si="55"/>
        <v>6 A 35M</v>
      </c>
    </row>
    <row r="1770" spans="1:16" x14ac:dyDescent="0.25">
      <c r="A1770">
        <v>1444</v>
      </c>
      <c r="B1770" s="50">
        <v>45323</v>
      </c>
      <c r="C1770" t="s">
        <v>67</v>
      </c>
      <c r="D1770">
        <v>91918505</v>
      </c>
      <c r="E1770" t="s">
        <v>68</v>
      </c>
      <c r="F1770" s="50">
        <v>44017</v>
      </c>
      <c r="G1770">
        <v>15.8</v>
      </c>
      <c r="H1770">
        <v>103</v>
      </c>
      <c r="I1770">
        <v>43</v>
      </c>
      <c r="J1770" t="s">
        <v>43</v>
      </c>
      <c r="K1770" t="s">
        <v>18</v>
      </c>
      <c r="L1770" t="s">
        <v>7</v>
      </c>
      <c r="M1770" t="s">
        <v>10</v>
      </c>
      <c r="N1770">
        <v>12.3</v>
      </c>
      <c r="O1770" s="51" t="str">
        <f t="shared" si="54"/>
        <v>SIN ANEMIA</v>
      </c>
      <c r="P1770" s="2" t="str">
        <f t="shared" si="55"/>
        <v>36 A 59</v>
      </c>
    </row>
    <row r="1771" spans="1:16" x14ac:dyDescent="0.25">
      <c r="A1771">
        <v>1447</v>
      </c>
      <c r="B1771" s="50">
        <v>45323</v>
      </c>
      <c r="C1771" t="s">
        <v>67</v>
      </c>
      <c r="D1771">
        <v>92736136</v>
      </c>
      <c r="E1771" t="s">
        <v>69</v>
      </c>
      <c r="F1771" s="50">
        <v>44593</v>
      </c>
      <c r="G1771">
        <v>11.3</v>
      </c>
      <c r="H1771">
        <v>80.599999999999994</v>
      </c>
      <c r="I1771">
        <v>24</v>
      </c>
      <c r="J1771" t="s">
        <v>43</v>
      </c>
      <c r="K1771" t="s">
        <v>24</v>
      </c>
      <c r="L1771" t="s">
        <v>7</v>
      </c>
      <c r="M1771" t="s">
        <v>10</v>
      </c>
      <c r="N1771">
        <v>11</v>
      </c>
      <c r="O1771" s="51" t="str">
        <f t="shared" si="54"/>
        <v>SIN ANEMIA</v>
      </c>
      <c r="P1771" s="2" t="str">
        <f t="shared" si="55"/>
        <v>6 A 35M</v>
      </c>
    </row>
    <row r="1772" spans="1:16" x14ac:dyDescent="0.25">
      <c r="A1772">
        <v>1444</v>
      </c>
      <c r="B1772" s="50">
        <v>45323</v>
      </c>
      <c r="C1772" t="s">
        <v>67</v>
      </c>
      <c r="D1772">
        <v>93225725</v>
      </c>
      <c r="E1772" t="s">
        <v>69</v>
      </c>
      <c r="F1772" s="50">
        <v>44944</v>
      </c>
      <c r="G1772">
        <v>8.3000000000000007</v>
      </c>
      <c r="H1772">
        <v>75</v>
      </c>
      <c r="I1772">
        <v>13</v>
      </c>
      <c r="J1772" t="s">
        <v>43</v>
      </c>
      <c r="K1772" t="s">
        <v>18</v>
      </c>
      <c r="L1772" t="s">
        <v>7</v>
      </c>
      <c r="M1772" t="s">
        <v>10</v>
      </c>
      <c r="N1772">
        <v>11.5</v>
      </c>
      <c r="O1772" s="51" t="str">
        <f t="shared" si="54"/>
        <v>SIN ANEMIA</v>
      </c>
      <c r="P1772" s="2" t="str">
        <f t="shared" si="55"/>
        <v>6 A 35M</v>
      </c>
    </row>
    <row r="1773" spans="1:16" x14ac:dyDescent="0.25">
      <c r="A1773">
        <v>1446</v>
      </c>
      <c r="B1773" s="50">
        <v>45322</v>
      </c>
      <c r="C1773" t="s">
        <v>67</v>
      </c>
      <c r="D1773">
        <v>91678256</v>
      </c>
      <c r="E1773" t="s">
        <v>68</v>
      </c>
      <c r="F1773" s="50">
        <v>43842</v>
      </c>
      <c r="G1773">
        <v>18</v>
      </c>
      <c r="H1773">
        <v>105.5</v>
      </c>
      <c r="I1773">
        <v>48</v>
      </c>
      <c r="J1773" t="s">
        <v>41</v>
      </c>
      <c r="K1773" t="s">
        <v>22</v>
      </c>
      <c r="L1773" t="s">
        <v>7</v>
      </c>
      <c r="M1773" t="s">
        <v>17</v>
      </c>
      <c r="N1773">
        <v>11</v>
      </c>
      <c r="O1773" s="51" t="str">
        <f t="shared" si="54"/>
        <v>SIN ANEMIA</v>
      </c>
      <c r="P1773" s="2" t="str">
        <f t="shared" si="55"/>
        <v>36 A 59</v>
      </c>
    </row>
    <row r="1774" spans="1:16" x14ac:dyDescent="0.25">
      <c r="A1774">
        <v>1443</v>
      </c>
      <c r="B1774" s="50">
        <v>45322</v>
      </c>
      <c r="C1774" t="s">
        <v>67</v>
      </c>
      <c r="D1774">
        <v>92017974</v>
      </c>
      <c r="E1774" t="s">
        <v>68</v>
      </c>
      <c r="F1774" s="50">
        <v>44089</v>
      </c>
      <c r="G1774">
        <v>15</v>
      </c>
      <c r="H1774">
        <v>98.5</v>
      </c>
      <c r="I1774">
        <v>40</v>
      </c>
      <c r="J1774" t="s">
        <v>43</v>
      </c>
      <c r="K1774" t="s">
        <v>19</v>
      </c>
      <c r="L1774" t="s">
        <v>7</v>
      </c>
      <c r="M1774" t="s">
        <v>7</v>
      </c>
      <c r="N1774">
        <v>11</v>
      </c>
      <c r="O1774" s="51" t="str">
        <f t="shared" si="54"/>
        <v>SIN ANEMIA</v>
      </c>
      <c r="P1774" s="2" t="str">
        <f t="shared" si="55"/>
        <v>36 A 59</v>
      </c>
    </row>
    <row r="1775" spans="1:16" x14ac:dyDescent="0.25">
      <c r="A1775">
        <v>1443</v>
      </c>
      <c r="B1775" s="50">
        <v>45322</v>
      </c>
      <c r="C1775" t="s">
        <v>67</v>
      </c>
      <c r="D1775">
        <v>92201552</v>
      </c>
      <c r="E1775" t="s">
        <v>68</v>
      </c>
      <c r="F1775" s="50">
        <v>44217</v>
      </c>
      <c r="G1775">
        <v>15.4</v>
      </c>
      <c r="H1775">
        <v>93</v>
      </c>
      <c r="I1775">
        <v>36</v>
      </c>
      <c r="J1775" t="s">
        <v>43</v>
      </c>
      <c r="K1775" t="s">
        <v>19</v>
      </c>
      <c r="L1775" t="s">
        <v>7</v>
      </c>
      <c r="M1775" t="s">
        <v>7</v>
      </c>
      <c r="N1775">
        <v>11.5</v>
      </c>
      <c r="O1775" s="51" t="str">
        <f t="shared" si="54"/>
        <v>SIN ANEMIA</v>
      </c>
      <c r="P1775" s="2" t="str">
        <f t="shared" si="55"/>
        <v>36 A 59</v>
      </c>
    </row>
    <row r="1776" spans="1:16" x14ac:dyDescent="0.25">
      <c r="A1776">
        <v>1446</v>
      </c>
      <c r="B1776" s="50">
        <v>45321</v>
      </c>
      <c r="C1776" t="s">
        <v>67</v>
      </c>
      <c r="D1776">
        <v>92988954</v>
      </c>
      <c r="E1776" t="s">
        <v>69</v>
      </c>
      <c r="F1776" s="50">
        <v>44765</v>
      </c>
      <c r="G1776">
        <v>10.3</v>
      </c>
      <c r="H1776">
        <v>77.5</v>
      </c>
      <c r="I1776">
        <v>18</v>
      </c>
      <c r="J1776" t="s">
        <v>41</v>
      </c>
      <c r="K1776" t="s">
        <v>22</v>
      </c>
      <c r="L1776" t="s">
        <v>7</v>
      </c>
      <c r="M1776" t="s">
        <v>17</v>
      </c>
      <c r="N1776">
        <v>11.2</v>
      </c>
      <c r="O1776" s="51" t="str">
        <f t="shared" si="54"/>
        <v>SIN ANEMIA</v>
      </c>
      <c r="P1776" s="2" t="str">
        <f t="shared" si="55"/>
        <v>6 A 35M</v>
      </c>
    </row>
    <row r="1777" spans="1:16" x14ac:dyDescent="0.25">
      <c r="A1777">
        <v>1445</v>
      </c>
      <c r="B1777" s="50">
        <v>45321</v>
      </c>
      <c r="C1777" t="s">
        <v>67</v>
      </c>
      <c r="D1777">
        <v>93240408</v>
      </c>
      <c r="E1777" t="s">
        <v>69</v>
      </c>
      <c r="F1777" s="50">
        <v>44955</v>
      </c>
      <c r="G1777">
        <v>10.3</v>
      </c>
      <c r="H1777">
        <v>74.8</v>
      </c>
      <c r="I1777">
        <v>12</v>
      </c>
      <c r="J1777" t="s">
        <v>42</v>
      </c>
      <c r="K1777" t="s">
        <v>20</v>
      </c>
      <c r="L1777" t="s">
        <v>7</v>
      </c>
      <c r="M1777" t="s">
        <v>9</v>
      </c>
      <c r="N1777">
        <v>11.8</v>
      </c>
      <c r="O1777" s="51" t="str">
        <f t="shared" si="54"/>
        <v>SIN ANEMIA</v>
      </c>
      <c r="P1777" s="2" t="str">
        <f t="shared" si="55"/>
        <v>6 A 35M</v>
      </c>
    </row>
    <row r="1778" spans="1:16" x14ac:dyDescent="0.25">
      <c r="A1778">
        <v>1445</v>
      </c>
      <c r="B1778" s="50">
        <v>45320</v>
      </c>
      <c r="C1778" t="s">
        <v>67</v>
      </c>
      <c r="D1778">
        <v>91699185</v>
      </c>
      <c r="E1778" t="s">
        <v>68</v>
      </c>
      <c r="F1778" s="50">
        <v>43856</v>
      </c>
      <c r="G1778">
        <v>21</v>
      </c>
      <c r="H1778">
        <v>105</v>
      </c>
      <c r="I1778">
        <v>48</v>
      </c>
      <c r="J1778" t="s">
        <v>42</v>
      </c>
      <c r="K1778" t="s">
        <v>20</v>
      </c>
      <c r="L1778" t="s">
        <v>7</v>
      </c>
      <c r="M1778" t="s">
        <v>9</v>
      </c>
      <c r="N1778">
        <v>11</v>
      </c>
      <c r="O1778" s="51" t="str">
        <f t="shared" si="54"/>
        <v>SIN ANEMIA</v>
      </c>
      <c r="P1778" s="2" t="str">
        <f t="shared" si="55"/>
        <v>36 A 59</v>
      </c>
    </row>
    <row r="1779" spans="1:16" x14ac:dyDescent="0.25">
      <c r="A1779">
        <v>1451</v>
      </c>
      <c r="B1779" s="50">
        <v>45320</v>
      </c>
      <c r="C1779" t="s">
        <v>67</v>
      </c>
      <c r="D1779">
        <v>91702637</v>
      </c>
      <c r="E1779" t="s">
        <v>68</v>
      </c>
      <c r="F1779" s="50">
        <v>43858</v>
      </c>
      <c r="G1779">
        <v>16.100000000000001</v>
      </c>
      <c r="H1779">
        <v>102</v>
      </c>
      <c r="I1779">
        <v>48</v>
      </c>
      <c r="J1779" t="s">
        <v>41</v>
      </c>
      <c r="K1779" t="s">
        <v>29</v>
      </c>
      <c r="L1779" t="s">
        <v>7</v>
      </c>
      <c r="M1779" t="s">
        <v>15</v>
      </c>
      <c r="N1779">
        <v>12.5</v>
      </c>
      <c r="O1779" s="51" t="str">
        <f t="shared" si="54"/>
        <v>SIN ANEMIA</v>
      </c>
      <c r="P1779" s="2" t="str">
        <f t="shared" si="55"/>
        <v>36 A 59</v>
      </c>
    </row>
    <row r="1780" spans="1:16" x14ac:dyDescent="0.25">
      <c r="A1780">
        <v>1451</v>
      </c>
      <c r="B1780" s="50">
        <v>45320</v>
      </c>
      <c r="C1780" t="s">
        <v>67</v>
      </c>
      <c r="D1780">
        <v>91703363</v>
      </c>
      <c r="E1780" t="s">
        <v>69</v>
      </c>
      <c r="F1780" s="50">
        <v>43858</v>
      </c>
      <c r="G1780">
        <v>21.1</v>
      </c>
      <c r="H1780">
        <v>107</v>
      </c>
      <c r="I1780">
        <v>48</v>
      </c>
      <c r="J1780" t="s">
        <v>41</v>
      </c>
      <c r="K1780" t="s">
        <v>29</v>
      </c>
      <c r="L1780" t="s">
        <v>7</v>
      </c>
      <c r="M1780" t="s">
        <v>15</v>
      </c>
      <c r="N1780">
        <v>12.3</v>
      </c>
      <c r="O1780" s="51" t="str">
        <f t="shared" si="54"/>
        <v>SIN ANEMIA</v>
      </c>
      <c r="P1780" s="2" t="str">
        <f t="shared" si="55"/>
        <v>36 A 59</v>
      </c>
    </row>
    <row r="1781" spans="1:16" x14ac:dyDescent="0.25">
      <c r="A1781">
        <v>1451</v>
      </c>
      <c r="B1781" s="50">
        <v>45320</v>
      </c>
      <c r="C1781" t="s">
        <v>67</v>
      </c>
      <c r="D1781">
        <v>91704368</v>
      </c>
      <c r="E1781" t="s">
        <v>68</v>
      </c>
      <c r="F1781" s="50">
        <v>43859</v>
      </c>
      <c r="G1781">
        <v>16.100000000000001</v>
      </c>
      <c r="H1781">
        <v>102</v>
      </c>
      <c r="I1781">
        <v>48</v>
      </c>
      <c r="J1781" t="s">
        <v>41</v>
      </c>
      <c r="K1781" t="s">
        <v>29</v>
      </c>
      <c r="L1781" t="s">
        <v>7</v>
      </c>
      <c r="M1781" t="s">
        <v>15</v>
      </c>
      <c r="N1781">
        <v>12.5</v>
      </c>
      <c r="O1781" s="51" t="str">
        <f t="shared" si="54"/>
        <v>SIN ANEMIA</v>
      </c>
      <c r="P1781" s="2" t="str">
        <f t="shared" si="55"/>
        <v>36 A 59</v>
      </c>
    </row>
    <row r="1782" spans="1:16" x14ac:dyDescent="0.25">
      <c r="A1782">
        <v>1444</v>
      </c>
      <c r="B1782" s="50">
        <v>45320</v>
      </c>
      <c r="C1782" t="s">
        <v>67</v>
      </c>
      <c r="D1782" t="s">
        <v>79</v>
      </c>
      <c r="E1782" t="s">
        <v>68</v>
      </c>
      <c r="F1782" s="50">
        <v>44769</v>
      </c>
      <c r="G1782">
        <v>12.5</v>
      </c>
      <c r="H1782">
        <v>89.3</v>
      </c>
      <c r="I1782">
        <v>18</v>
      </c>
      <c r="J1782" t="s">
        <v>43</v>
      </c>
      <c r="K1782" t="s">
        <v>18</v>
      </c>
      <c r="L1782" t="s">
        <v>7</v>
      </c>
      <c r="M1782" t="s">
        <v>10</v>
      </c>
      <c r="N1782">
        <v>12</v>
      </c>
      <c r="O1782" s="51" t="str">
        <f t="shared" si="54"/>
        <v>SIN ANEMIA</v>
      </c>
      <c r="P1782" s="2" t="str">
        <f t="shared" si="55"/>
        <v>6 A 35M</v>
      </c>
    </row>
    <row r="1783" spans="1:16" x14ac:dyDescent="0.25">
      <c r="A1783">
        <v>1443</v>
      </c>
      <c r="B1783" s="50">
        <v>45318</v>
      </c>
      <c r="C1783" t="s">
        <v>67</v>
      </c>
      <c r="D1783">
        <v>93484775</v>
      </c>
      <c r="E1783" t="s">
        <v>68</v>
      </c>
      <c r="F1783" s="50">
        <v>45134</v>
      </c>
      <c r="G1783">
        <v>9.4</v>
      </c>
      <c r="H1783">
        <v>68</v>
      </c>
      <c r="I1783">
        <v>6</v>
      </c>
      <c r="J1783" t="s">
        <v>43</v>
      </c>
      <c r="K1783" t="s">
        <v>19</v>
      </c>
      <c r="L1783" t="s">
        <v>7</v>
      </c>
      <c r="M1783" t="s">
        <v>7</v>
      </c>
      <c r="N1783">
        <v>11.3</v>
      </c>
      <c r="O1783" s="51" t="str">
        <f t="shared" si="54"/>
        <v>SIN ANEMIA</v>
      </c>
      <c r="P1783" s="2" t="str">
        <f t="shared" si="55"/>
        <v>6 A 35M</v>
      </c>
    </row>
    <row r="1784" spans="1:16" x14ac:dyDescent="0.25">
      <c r="A1784">
        <v>1446</v>
      </c>
      <c r="B1784" s="50">
        <v>45317</v>
      </c>
      <c r="C1784" t="s">
        <v>67</v>
      </c>
      <c r="D1784">
        <v>91818881</v>
      </c>
      <c r="E1784" t="s">
        <v>68</v>
      </c>
      <c r="F1784" s="50">
        <v>43938</v>
      </c>
      <c r="G1784">
        <v>17.100000000000001</v>
      </c>
      <c r="H1784">
        <v>102.5</v>
      </c>
      <c r="I1784">
        <v>45</v>
      </c>
      <c r="J1784" t="s">
        <v>41</v>
      </c>
      <c r="K1784" t="s">
        <v>22</v>
      </c>
      <c r="L1784" t="s">
        <v>7</v>
      </c>
      <c r="M1784" t="s">
        <v>17</v>
      </c>
      <c r="N1784">
        <v>11.6</v>
      </c>
      <c r="O1784" s="51" t="str">
        <f t="shared" si="54"/>
        <v>SIN ANEMIA</v>
      </c>
      <c r="P1784" s="2" t="str">
        <f t="shared" si="55"/>
        <v>36 A 59</v>
      </c>
    </row>
    <row r="1785" spans="1:16" x14ac:dyDescent="0.25">
      <c r="A1785">
        <v>1444</v>
      </c>
      <c r="B1785" s="50">
        <v>45315</v>
      </c>
      <c r="C1785" t="s">
        <v>67</v>
      </c>
      <c r="D1785">
        <v>92017412</v>
      </c>
      <c r="E1785" t="s">
        <v>68</v>
      </c>
      <c r="F1785" s="50">
        <v>44089</v>
      </c>
      <c r="G1785">
        <v>12.8</v>
      </c>
      <c r="H1785">
        <v>90.8</v>
      </c>
      <c r="I1785">
        <v>40</v>
      </c>
      <c r="J1785" t="s">
        <v>43</v>
      </c>
      <c r="K1785" t="s">
        <v>18</v>
      </c>
      <c r="L1785" t="s">
        <v>7</v>
      </c>
      <c r="M1785" t="s">
        <v>10</v>
      </c>
      <c r="N1785">
        <v>11.2</v>
      </c>
      <c r="O1785" s="51" t="str">
        <f t="shared" si="54"/>
        <v>SIN ANEMIA</v>
      </c>
      <c r="P1785" s="2" t="str">
        <f t="shared" si="55"/>
        <v>36 A 59</v>
      </c>
    </row>
    <row r="1786" spans="1:16" x14ac:dyDescent="0.25">
      <c r="A1786">
        <v>1444</v>
      </c>
      <c r="B1786" s="50">
        <v>45315</v>
      </c>
      <c r="C1786" t="s">
        <v>67</v>
      </c>
      <c r="D1786">
        <v>92989501</v>
      </c>
      <c r="E1786" t="s">
        <v>68</v>
      </c>
      <c r="F1786" s="50">
        <v>44766</v>
      </c>
      <c r="G1786">
        <v>12.1</v>
      </c>
      <c r="H1786">
        <v>82</v>
      </c>
      <c r="I1786">
        <v>18</v>
      </c>
      <c r="J1786" t="s">
        <v>43</v>
      </c>
      <c r="K1786" t="s">
        <v>18</v>
      </c>
      <c r="L1786" t="s">
        <v>7</v>
      </c>
      <c r="M1786" t="s">
        <v>10</v>
      </c>
      <c r="N1786">
        <v>11</v>
      </c>
      <c r="O1786" s="51" t="str">
        <f t="shared" si="54"/>
        <v>SIN ANEMIA</v>
      </c>
      <c r="P1786" s="2" t="str">
        <f t="shared" si="55"/>
        <v>6 A 35M</v>
      </c>
    </row>
    <row r="1787" spans="1:16" x14ac:dyDescent="0.25">
      <c r="A1787">
        <v>1453</v>
      </c>
      <c r="B1787" s="50">
        <v>45315</v>
      </c>
      <c r="C1787" t="s">
        <v>67</v>
      </c>
      <c r="D1787">
        <v>93354695</v>
      </c>
      <c r="E1787" t="s">
        <v>69</v>
      </c>
      <c r="F1787" s="50">
        <v>45037</v>
      </c>
      <c r="G1787">
        <v>9.6</v>
      </c>
      <c r="H1787">
        <v>72</v>
      </c>
      <c r="I1787">
        <v>9</v>
      </c>
      <c r="J1787" t="s">
        <v>42</v>
      </c>
      <c r="K1787" t="s">
        <v>26</v>
      </c>
      <c r="L1787" t="s">
        <v>7</v>
      </c>
      <c r="M1787" t="s">
        <v>9</v>
      </c>
      <c r="N1787">
        <v>11.5</v>
      </c>
      <c r="O1787" s="51" t="str">
        <f t="shared" si="54"/>
        <v>SIN ANEMIA</v>
      </c>
      <c r="P1787" s="2" t="str">
        <f t="shared" si="55"/>
        <v>6 A 35M</v>
      </c>
    </row>
    <row r="1788" spans="1:16" x14ac:dyDescent="0.25">
      <c r="A1788">
        <v>1446</v>
      </c>
      <c r="B1788" s="50">
        <v>45314</v>
      </c>
      <c r="C1788" t="s">
        <v>67</v>
      </c>
      <c r="D1788">
        <v>91691046</v>
      </c>
      <c r="E1788" t="s">
        <v>69</v>
      </c>
      <c r="F1788" s="50">
        <v>43850</v>
      </c>
      <c r="G1788">
        <v>15.6</v>
      </c>
      <c r="H1788">
        <v>98.4</v>
      </c>
      <c r="I1788">
        <v>48</v>
      </c>
      <c r="J1788" t="s">
        <v>41</v>
      </c>
      <c r="K1788" t="s">
        <v>22</v>
      </c>
      <c r="L1788" t="s">
        <v>7</v>
      </c>
      <c r="M1788" t="s">
        <v>17</v>
      </c>
      <c r="N1788">
        <v>12</v>
      </c>
      <c r="O1788" s="51" t="str">
        <f t="shared" si="54"/>
        <v>SIN ANEMIA</v>
      </c>
      <c r="P1788" s="2" t="str">
        <f t="shared" si="55"/>
        <v>36 A 59</v>
      </c>
    </row>
    <row r="1789" spans="1:16" x14ac:dyDescent="0.25">
      <c r="A1789">
        <v>1451</v>
      </c>
      <c r="B1789" s="50">
        <v>45314</v>
      </c>
      <c r="C1789" t="s">
        <v>67</v>
      </c>
      <c r="D1789">
        <v>91694670</v>
      </c>
      <c r="E1789" t="s">
        <v>69</v>
      </c>
      <c r="F1789" s="50">
        <v>43853</v>
      </c>
      <c r="G1789">
        <v>15.8</v>
      </c>
      <c r="H1789">
        <v>99</v>
      </c>
      <c r="I1789">
        <v>48</v>
      </c>
      <c r="J1789" t="s">
        <v>41</v>
      </c>
      <c r="K1789" t="s">
        <v>29</v>
      </c>
      <c r="L1789" t="s">
        <v>7</v>
      </c>
      <c r="M1789" t="s">
        <v>15</v>
      </c>
      <c r="N1789">
        <v>13.1</v>
      </c>
      <c r="O1789" s="51" t="str">
        <f t="shared" si="54"/>
        <v>SIN ANEMIA</v>
      </c>
      <c r="P1789" s="2" t="str">
        <f t="shared" si="55"/>
        <v>36 A 59</v>
      </c>
    </row>
    <row r="1790" spans="1:16" x14ac:dyDescent="0.25">
      <c r="A1790">
        <v>1444</v>
      </c>
      <c r="B1790" s="50">
        <v>45314</v>
      </c>
      <c r="C1790" t="s">
        <v>67</v>
      </c>
      <c r="D1790">
        <v>91981744</v>
      </c>
      <c r="E1790" t="s">
        <v>68</v>
      </c>
      <c r="F1790" s="50">
        <v>44064</v>
      </c>
      <c r="G1790">
        <v>15.2</v>
      </c>
      <c r="H1790">
        <v>98</v>
      </c>
      <c r="I1790">
        <v>41</v>
      </c>
      <c r="J1790" t="s">
        <v>43</v>
      </c>
      <c r="K1790" t="s">
        <v>18</v>
      </c>
      <c r="L1790" t="s">
        <v>7</v>
      </c>
      <c r="M1790" t="s">
        <v>10</v>
      </c>
      <c r="N1790">
        <v>11.88</v>
      </c>
      <c r="O1790" s="51" t="str">
        <f t="shared" si="54"/>
        <v>SIN ANEMIA</v>
      </c>
      <c r="P1790" s="2" t="str">
        <f t="shared" si="55"/>
        <v>36 A 59</v>
      </c>
    </row>
    <row r="1791" spans="1:16" x14ac:dyDescent="0.25">
      <c r="A1791">
        <v>1444</v>
      </c>
      <c r="B1791" s="50">
        <v>45314</v>
      </c>
      <c r="C1791" t="s">
        <v>67</v>
      </c>
      <c r="D1791">
        <v>92720488</v>
      </c>
      <c r="E1791" t="s">
        <v>69</v>
      </c>
      <c r="F1791" s="50">
        <v>44582</v>
      </c>
      <c r="G1791">
        <v>9.4</v>
      </c>
      <c r="H1791">
        <v>79</v>
      </c>
      <c r="I1791">
        <v>24</v>
      </c>
      <c r="J1791" t="s">
        <v>43</v>
      </c>
      <c r="K1791" t="s">
        <v>18</v>
      </c>
      <c r="L1791" t="s">
        <v>7</v>
      </c>
      <c r="M1791" t="s">
        <v>10</v>
      </c>
      <c r="N1791">
        <v>11.55</v>
      </c>
      <c r="O1791" s="51" t="str">
        <f t="shared" si="54"/>
        <v>SIN ANEMIA</v>
      </c>
      <c r="P1791" s="2" t="str">
        <f t="shared" si="55"/>
        <v>6 A 35M</v>
      </c>
    </row>
    <row r="1792" spans="1:16" x14ac:dyDescent="0.25">
      <c r="A1792">
        <v>1444</v>
      </c>
      <c r="B1792" s="50">
        <v>45314</v>
      </c>
      <c r="C1792" t="s">
        <v>67</v>
      </c>
      <c r="D1792">
        <v>92721612</v>
      </c>
      <c r="E1792" t="s">
        <v>69</v>
      </c>
      <c r="F1792" s="50">
        <v>44583</v>
      </c>
      <c r="G1792">
        <v>12.5</v>
      </c>
      <c r="H1792">
        <v>84</v>
      </c>
      <c r="I1792">
        <v>24</v>
      </c>
      <c r="J1792" t="s">
        <v>43</v>
      </c>
      <c r="K1792" t="s">
        <v>18</v>
      </c>
      <c r="L1792" t="s">
        <v>7</v>
      </c>
      <c r="M1792" t="s">
        <v>10</v>
      </c>
      <c r="N1792">
        <v>11.22</v>
      </c>
      <c r="O1792" s="51" t="str">
        <f t="shared" si="54"/>
        <v>SIN ANEMIA</v>
      </c>
      <c r="P1792" s="2" t="str">
        <f t="shared" si="55"/>
        <v>6 A 35M</v>
      </c>
    </row>
    <row r="1793" spans="1:16" x14ac:dyDescent="0.25">
      <c r="A1793">
        <v>1446</v>
      </c>
      <c r="B1793" s="50">
        <v>45314</v>
      </c>
      <c r="C1793" t="s">
        <v>67</v>
      </c>
      <c r="D1793">
        <v>93241434</v>
      </c>
      <c r="E1793" t="s">
        <v>69</v>
      </c>
      <c r="F1793" s="50">
        <v>44942</v>
      </c>
      <c r="G1793">
        <v>12.9</v>
      </c>
      <c r="H1793">
        <v>77</v>
      </c>
      <c r="I1793">
        <v>12</v>
      </c>
      <c r="J1793" t="s">
        <v>41</v>
      </c>
      <c r="K1793" t="s">
        <v>22</v>
      </c>
      <c r="L1793" t="s">
        <v>7</v>
      </c>
      <c r="M1793" t="s">
        <v>17</v>
      </c>
      <c r="N1793">
        <v>11.3</v>
      </c>
      <c r="O1793" s="51" t="str">
        <f t="shared" si="54"/>
        <v>SIN ANEMIA</v>
      </c>
      <c r="P1793" s="2" t="str">
        <f t="shared" si="55"/>
        <v>6 A 35M</v>
      </c>
    </row>
    <row r="1794" spans="1:16" x14ac:dyDescent="0.25">
      <c r="A1794">
        <v>1445</v>
      </c>
      <c r="B1794" s="50">
        <v>45313</v>
      </c>
      <c r="C1794" t="s">
        <v>67</v>
      </c>
      <c r="D1794">
        <v>91541895</v>
      </c>
      <c r="E1794" t="s">
        <v>68</v>
      </c>
      <c r="F1794" s="50">
        <v>43749</v>
      </c>
      <c r="G1794">
        <v>15.7</v>
      </c>
      <c r="H1794">
        <v>100.7</v>
      </c>
      <c r="I1794">
        <v>51</v>
      </c>
      <c r="J1794" t="s">
        <v>42</v>
      </c>
      <c r="K1794" t="s">
        <v>20</v>
      </c>
      <c r="L1794" t="s">
        <v>7</v>
      </c>
      <c r="M1794" t="s">
        <v>9</v>
      </c>
      <c r="N1794">
        <v>12</v>
      </c>
      <c r="O1794" s="51" t="str">
        <f t="shared" ref="O1794:O1849" si="56">IF(AND(I1794&lt;=23,N1794&lt;7),"SEVERA", IF(AND(I1794&lt;=23,N1794&lt;=9.4),"MODERADA",IF(AND(I1794&lt;=23,N1794&lt;=10.4),"LEVE",IF(AND(I1794&lt;=23,N1794&gt;=10.5),"SIN ANEMIA",IF(AND(I1794&lt;=59,N1794&lt;7),"SEVERA",IF(AND(I1794&lt;=59,N1794&lt;=9.9),"MODERADA",IF(AND(I1794&lt;=59,N1794&lt;=10.9),"LEVE","SIN ANEMIA")))))))</f>
        <v>SIN ANEMIA</v>
      </c>
      <c r="P1794" s="2" t="str">
        <f t="shared" ref="P1794:P1849" si="57">IF(I1794&lt;=35,"6 A 35M","36 A 59")</f>
        <v>36 A 59</v>
      </c>
    </row>
    <row r="1795" spans="1:16" x14ac:dyDescent="0.25">
      <c r="A1795">
        <v>1451</v>
      </c>
      <c r="B1795" s="50">
        <v>45313</v>
      </c>
      <c r="C1795" t="s">
        <v>67</v>
      </c>
      <c r="D1795">
        <v>91693118</v>
      </c>
      <c r="E1795" t="s">
        <v>69</v>
      </c>
      <c r="F1795" s="50">
        <v>43852</v>
      </c>
      <c r="G1795">
        <v>16.899999999999999</v>
      </c>
      <c r="H1795">
        <v>102</v>
      </c>
      <c r="I1795">
        <v>48</v>
      </c>
      <c r="J1795" t="s">
        <v>41</v>
      </c>
      <c r="K1795" t="s">
        <v>29</v>
      </c>
      <c r="L1795" t="s">
        <v>7</v>
      </c>
      <c r="M1795" t="s">
        <v>15</v>
      </c>
      <c r="N1795">
        <v>11.9</v>
      </c>
      <c r="O1795" s="51" t="str">
        <f t="shared" si="56"/>
        <v>SIN ANEMIA</v>
      </c>
      <c r="P1795" s="2" t="str">
        <f t="shared" si="57"/>
        <v>36 A 59</v>
      </c>
    </row>
    <row r="1796" spans="1:16" x14ac:dyDescent="0.25">
      <c r="A1796">
        <v>1443</v>
      </c>
      <c r="B1796" s="50">
        <v>45313</v>
      </c>
      <c r="C1796" t="s">
        <v>67</v>
      </c>
      <c r="D1796">
        <v>92026709</v>
      </c>
      <c r="E1796" t="s">
        <v>68</v>
      </c>
      <c r="F1796" s="50">
        <v>44095</v>
      </c>
      <c r="G1796">
        <v>16.2</v>
      </c>
      <c r="H1796">
        <v>98</v>
      </c>
      <c r="I1796">
        <v>40</v>
      </c>
      <c r="J1796" t="s">
        <v>43</v>
      </c>
      <c r="K1796" t="s">
        <v>19</v>
      </c>
      <c r="L1796" t="s">
        <v>7</v>
      </c>
      <c r="M1796" t="s">
        <v>7</v>
      </c>
      <c r="N1796">
        <v>12</v>
      </c>
      <c r="O1796" s="51" t="str">
        <f t="shared" si="56"/>
        <v>SIN ANEMIA</v>
      </c>
      <c r="P1796" s="2" t="str">
        <f t="shared" si="57"/>
        <v>36 A 59</v>
      </c>
    </row>
    <row r="1797" spans="1:16" x14ac:dyDescent="0.25">
      <c r="A1797">
        <v>1447</v>
      </c>
      <c r="B1797" s="50">
        <v>45313</v>
      </c>
      <c r="C1797" t="s">
        <v>67</v>
      </c>
      <c r="D1797">
        <v>92177831</v>
      </c>
      <c r="E1797" t="s">
        <v>68</v>
      </c>
      <c r="F1797" s="50">
        <v>44198</v>
      </c>
      <c r="G1797">
        <v>16.8</v>
      </c>
      <c r="H1797">
        <v>96.6</v>
      </c>
      <c r="I1797">
        <v>36</v>
      </c>
      <c r="J1797" t="s">
        <v>43</v>
      </c>
      <c r="K1797" t="s">
        <v>24</v>
      </c>
      <c r="L1797" t="s">
        <v>7</v>
      </c>
      <c r="M1797" t="s">
        <v>10</v>
      </c>
      <c r="N1797">
        <v>11.8</v>
      </c>
      <c r="O1797" s="51" t="str">
        <f t="shared" si="56"/>
        <v>SIN ANEMIA</v>
      </c>
      <c r="P1797" s="2" t="str">
        <f t="shared" si="57"/>
        <v>36 A 59</v>
      </c>
    </row>
    <row r="1798" spans="1:16" x14ac:dyDescent="0.25">
      <c r="A1798">
        <v>1446</v>
      </c>
      <c r="B1798" s="50">
        <v>45313</v>
      </c>
      <c r="C1798" t="s">
        <v>67</v>
      </c>
      <c r="D1798">
        <v>92199224</v>
      </c>
      <c r="E1798" t="s">
        <v>69</v>
      </c>
      <c r="F1798" s="50">
        <v>44215</v>
      </c>
      <c r="G1798">
        <v>13</v>
      </c>
      <c r="H1798">
        <v>92.3</v>
      </c>
      <c r="I1798">
        <v>36</v>
      </c>
      <c r="J1798" t="s">
        <v>41</v>
      </c>
      <c r="K1798" t="s">
        <v>22</v>
      </c>
      <c r="L1798" t="s">
        <v>7</v>
      </c>
      <c r="M1798" t="s">
        <v>17</v>
      </c>
      <c r="N1798">
        <v>11.3</v>
      </c>
      <c r="O1798" s="51" t="str">
        <f t="shared" si="56"/>
        <v>SIN ANEMIA</v>
      </c>
      <c r="P1798" s="2" t="str">
        <f t="shared" si="57"/>
        <v>36 A 59</v>
      </c>
    </row>
    <row r="1799" spans="1:16" x14ac:dyDescent="0.25">
      <c r="A1799">
        <v>1445</v>
      </c>
      <c r="B1799" s="50">
        <v>45313</v>
      </c>
      <c r="C1799" t="s">
        <v>67</v>
      </c>
      <c r="D1799">
        <v>92620299</v>
      </c>
      <c r="E1799" t="s">
        <v>69</v>
      </c>
      <c r="F1799" s="50">
        <v>44510</v>
      </c>
      <c r="G1799">
        <v>13.4</v>
      </c>
      <c r="H1799">
        <v>86.4</v>
      </c>
      <c r="I1799">
        <v>26</v>
      </c>
      <c r="J1799" t="s">
        <v>42</v>
      </c>
      <c r="K1799" t="s">
        <v>20</v>
      </c>
      <c r="L1799" t="s">
        <v>7</v>
      </c>
      <c r="M1799" t="s">
        <v>9</v>
      </c>
      <c r="N1799">
        <v>12.2</v>
      </c>
      <c r="O1799" s="51" t="str">
        <f t="shared" si="56"/>
        <v>SIN ANEMIA</v>
      </c>
      <c r="P1799" s="2" t="str">
        <f t="shared" si="57"/>
        <v>6 A 35M</v>
      </c>
    </row>
    <row r="1800" spans="1:16" x14ac:dyDescent="0.25">
      <c r="A1800">
        <v>1449</v>
      </c>
      <c r="B1800" s="50">
        <v>45313</v>
      </c>
      <c r="C1800" t="s">
        <v>67</v>
      </c>
      <c r="D1800">
        <v>92712071</v>
      </c>
      <c r="E1800" t="s">
        <v>68</v>
      </c>
      <c r="F1800" s="50">
        <v>44576</v>
      </c>
      <c r="G1800">
        <v>13.19</v>
      </c>
      <c r="H1800">
        <v>83.5</v>
      </c>
      <c r="I1800">
        <v>24</v>
      </c>
      <c r="J1800" t="s">
        <v>41</v>
      </c>
      <c r="K1800" t="s">
        <v>21</v>
      </c>
      <c r="L1800" t="s">
        <v>7</v>
      </c>
      <c r="M1800" t="s">
        <v>15</v>
      </c>
      <c r="N1800">
        <v>12.3</v>
      </c>
      <c r="O1800" s="51" t="str">
        <f t="shared" si="56"/>
        <v>SIN ANEMIA</v>
      </c>
      <c r="P1800" s="2" t="str">
        <f t="shared" si="57"/>
        <v>6 A 35M</v>
      </c>
    </row>
    <row r="1801" spans="1:16" x14ac:dyDescent="0.25">
      <c r="A1801">
        <v>1444</v>
      </c>
      <c r="B1801" s="50">
        <v>45313</v>
      </c>
      <c r="C1801" t="s">
        <v>67</v>
      </c>
      <c r="D1801">
        <v>93084004</v>
      </c>
      <c r="E1801" t="s">
        <v>68</v>
      </c>
      <c r="F1801" s="50">
        <v>44836</v>
      </c>
      <c r="G1801">
        <v>10.5</v>
      </c>
      <c r="H1801">
        <v>78.099999999999994</v>
      </c>
      <c r="I1801">
        <v>15</v>
      </c>
      <c r="J1801" t="s">
        <v>43</v>
      </c>
      <c r="K1801" t="s">
        <v>18</v>
      </c>
      <c r="L1801" t="s">
        <v>7</v>
      </c>
      <c r="M1801" t="s">
        <v>10</v>
      </c>
      <c r="N1801">
        <v>11</v>
      </c>
      <c r="O1801" s="51" t="str">
        <f t="shared" si="56"/>
        <v>SIN ANEMIA</v>
      </c>
      <c r="P1801" s="2" t="str">
        <f t="shared" si="57"/>
        <v>6 A 35M</v>
      </c>
    </row>
    <row r="1802" spans="1:16" x14ac:dyDescent="0.25">
      <c r="A1802">
        <v>1443</v>
      </c>
      <c r="B1802" s="50">
        <v>45313</v>
      </c>
      <c r="C1802" t="s">
        <v>67</v>
      </c>
      <c r="D1802">
        <v>93216475</v>
      </c>
      <c r="E1802" t="s">
        <v>69</v>
      </c>
      <c r="F1802" s="50">
        <v>44937</v>
      </c>
      <c r="G1802">
        <v>9.9</v>
      </c>
      <c r="H1802">
        <v>76.5</v>
      </c>
      <c r="I1802">
        <v>12</v>
      </c>
      <c r="J1802" t="s">
        <v>43</v>
      </c>
      <c r="K1802" t="s">
        <v>19</v>
      </c>
      <c r="L1802" t="s">
        <v>7</v>
      </c>
      <c r="M1802" t="s">
        <v>7</v>
      </c>
      <c r="N1802">
        <v>11.6</v>
      </c>
      <c r="O1802" s="51" t="str">
        <f t="shared" si="56"/>
        <v>SIN ANEMIA</v>
      </c>
      <c r="P1802" s="2" t="str">
        <f t="shared" si="57"/>
        <v>6 A 35M</v>
      </c>
    </row>
    <row r="1803" spans="1:16" x14ac:dyDescent="0.25">
      <c r="A1803">
        <v>1451</v>
      </c>
      <c r="B1803" s="50">
        <v>45310</v>
      </c>
      <c r="C1803" t="s">
        <v>67</v>
      </c>
      <c r="D1803">
        <v>92716634</v>
      </c>
      <c r="E1803" t="s">
        <v>68</v>
      </c>
      <c r="F1803" s="50">
        <v>44580</v>
      </c>
      <c r="G1803">
        <v>13.9</v>
      </c>
      <c r="H1803">
        <v>89</v>
      </c>
      <c r="I1803">
        <v>24</v>
      </c>
      <c r="J1803" t="s">
        <v>41</v>
      </c>
      <c r="K1803" t="s">
        <v>29</v>
      </c>
      <c r="L1803" t="s">
        <v>7</v>
      </c>
      <c r="M1803" t="s">
        <v>15</v>
      </c>
      <c r="N1803">
        <v>13</v>
      </c>
      <c r="O1803" s="51" t="str">
        <f t="shared" si="56"/>
        <v>SIN ANEMIA</v>
      </c>
      <c r="P1803" s="2" t="str">
        <f t="shared" si="57"/>
        <v>6 A 35M</v>
      </c>
    </row>
    <row r="1804" spans="1:16" x14ac:dyDescent="0.25">
      <c r="A1804">
        <v>1449</v>
      </c>
      <c r="B1804" s="50">
        <v>45310</v>
      </c>
      <c r="C1804" t="s">
        <v>67</v>
      </c>
      <c r="D1804">
        <v>92982229</v>
      </c>
      <c r="E1804" t="s">
        <v>69</v>
      </c>
      <c r="F1804" s="50">
        <v>44761</v>
      </c>
      <c r="G1804">
        <v>12.32</v>
      </c>
      <c r="H1804">
        <v>82.6</v>
      </c>
      <c r="I1804">
        <v>18</v>
      </c>
      <c r="J1804" t="s">
        <v>41</v>
      </c>
      <c r="K1804" t="s">
        <v>21</v>
      </c>
      <c r="L1804" t="s">
        <v>7</v>
      </c>
      <c r="M1804" t="s">
        <v>15</v>
      </c>
      <c r="N1804">
        <v>11.3</v>
      </c>
      <c r="O1804" s="51" t="str">
        <f t="shared" si="56"/>
        <v>SIN ANEMIA</v>
      </c>
      <c r="P1804" s="2" t="str">
        <f t="shared" si="57"/>
        <v>6 A 35M</v>
      </c>
    </row>
    <row r="1805" spans="1:16" x14ac:dyDescent="0.25">
      <c r="A1805">
        <v>1446</v>
      </c>
      <c r="B1805" s="50">
        <v>45309</v>
      </c>
      <c r="C1805" t="s">
        <v>67</v>
      </c>
      <c r="D1805">
        <v>92425621</v>
      </c>
      <c r="E1805" t="s">
        <v>69</v>
      </c>
      <c r="F1805" s="50">
        <v>44376</v>
      </c>
      <c r="G1805">
        <v>12.4</v>
      </c>
      <c r="H1805">
        <v>85.5</v>
      </c>
      <c r="I1805">
        <v>31</v>
      </c>
      <c r="J1805" t="s">
        <v>41</v>
      </c>
      <c r="K1805" t="s">
        <v>22</v>
      </c>
      <c r="L1805" t="s">
        <v>7</v>
      </c>
      <c r="M1805" t="s">
        <v>17</v>
      </c>
      <c r="N1805">
        <v>11</v>
      </c>
      <c r="O1805" s="51" t="str">
        <f t="shared" si="56"/>
        <v>SIN ANEMIA</v>
      </c>
      <c r="P1805" s="2" t="str">
        <f t="shared" si="57"/>
        <v>6 A 35M</v>
      </c>
    </row>
    <row r="1806" spans="1:16" x14ac:dyDescent="0.25">
      <c r="A1806">
        <v>1443</v>
      </c>
      <c r="B1806" s="50">
        <v>45309</v>
      </c>
      <c r="C1806" t="s">
        <v>67</v>
      </c>
      <c r="D1806">
        <v>92947539</v>
      </c>
      <c r="E1806" t="s">
        <v>69</v>
      </c>
      <c r="F1806" s="50">
        <v>44735</v>
      </c>
      <c r="G1806">
        <v>12.4</v>
      </c>
      <c r="H1806">
        <v>82.5</v>
      </c>
      <c r="I1806">
        <v>19</v>
      </c>
      <c r="J1806" t="s">
        <v>43</v>
      </c>
      <c r="K1806" t="s">
        <v>19</v>
      </c>
      <c r="L1806" t="s">
        <v>7</v>
      </c>
      <c r="M1806" t="s">
        <v>7</v>
      </c>
      <c r="N1806">
        <v>11.6</v>
      </c>
      <c r="O1806" s="51" t="str">
        <f t="shared" si="56"/>
        <v>SIN ANEMIA</v>
      </c>
      <c r="P1806" s="2" t="str">
        <f t="shared" si="57"/>
        <v>6 A 35M</v>
      </c>
    </row>
    <row r="1807" spans="1:16" x14ac:dyDescent="0.25">
      <c r="A1807">
        <v>1443</v>
      </c>
      <c r="B1807" s="50">
        <v>45309</v>
      </c>
      <c r="C1807" t="s">
        <v>67</v>
      </c>
      <c r="D1807">
        <v>93222294</v>
      </c>
      <c r="E1807" t="s">
        <v>68</v>
      </c>
      <c r="F1807" s="50">
        <v>44942</v>
      </c>
      <c r="G1807">
        <v>11.78</v>
      </c>
      <c r="H1807">
        <v>78.3</v>
      </c>
      <c r="I1807">
        <v>12</v>
      </c>
      <c r="J1807" t="s">
        <v>43</v>
      </c>
      <c r="K1807" t="s">
        <v>19</v>
      </c>
      <c r="L1807" t="s">
        <v>7</v>
      </c>
      <c r="M1807" t="s">
        <v>7</v>
      </c>
      <c r="N1807">
        <v>12</v>
      </c>
      <c r="O1807" s="51" t="str">
        <f t="shared" si="56"/>
        <v>SIN ANEMIA</v>
      </c>
      <c r="P1807" s="2" t="str">
        <f t="shared" si="57"/>
        <v>6 A 35M</v>
      </c>
    </row>
    <row r="1808" spans="1:16" x14ac:dyDescent="0.25">
      <c r="A1808">
        <v>1443</v>
      </c>
      <c r="B1808" s="50">
        <v>45308</v>
      </c>
      <c r="C1808" t="s">
        <v>67</v>
      </c>
      <c r="D1808">
        <v>92695220</v>
      </c>
      <c r="E1808" t="s">
        <v>69</v>
      </c>
      <c r="F1808" s="50">
        <v>44565</v>
      </c>
      <c r="G1808">
        <v>10.4</v>
      </c>
      <c r="H1808">
        <v>77.8</v>
      </c>
      <c r="I1808">
        <v>24</v>
      </c>
      <c r="J1808" t="s">
        <v>43</v>
      </c>
      <c r="K1808" t="s">
        <v>19</v>
      </c>
      <c r="L1808" t="s">
        <v>7</v>
      </c>
      <c r="M1808" t="s">
        <v>7</v>
      </c>
      <c r="N1808">
        <v>11</v>
      </c>
      <c r="O1808" s="51" t="str">
        <f t="shared" si="56"/>
        <v>SIN ANEMIA</v>
      </c>
      <c r="P1808" s="2" t="str">
        <f t="shared" si="57"/>
        <v>6 A 35M</v>
      </c>
    </row>
    <row r="1809" spans="1:16" x14ac:dyDescent="0.25">
      <c r="A1809">
        <v>1444</v>
      </c>
      <c r="B1809" s="50">
        <v>45308</v>
      </c>
      <c r="C1809" t="s">
        <v>80</v>
      </c>
      <c r="D1809">
        <v>1114065044</v>
      </c>
      <c r="E1809" t="s">
        <v>68</v>
      </c>
      <c r="F1809" s="50">
        <v>44256</v>
      </c>
      <c r="G1809">
        <v>13.4</v>
      </c>
      <c r="H1809">
        <v>93</v>
      </c>
      <c r="I1809">
        <v>34</v>
      </c>
      <c r="J1809" t="s">
        <v>43</v>
      </c>
      <c r="K1809" t="s">
        <v>18</v>
      </c>
      <c r="L1809" t="s">
        <v>7</v>
      </c>
      <c r="M1809" t="s">
        <v>10</v>
      </c>
      <c r="N1809">
        <v>11.2</v>
      </c>
      <c r="O1809" s="51" t="str">
        <f t="shared" si="56"/>
        <v>SIN ANEMIA</v>
      </c>
      <c r="P1809" s="2" t="str">
        <f t="shared" si="57"/>
        <v>6 A 35M</v>
      </c>
    </row>
    <row r="1810" spans="1:16" x14ac:dyDescent="0.25">
      <c r="A1810">
        <v>1448</v>
      </c>
      <c r="B1810" s="50">
        <v>45307</v>
      </c>
      <c r="C1810" t="s">
        <v>67</v>
      </c>
      <c r="D1810">
        <v>92094919</v>
      </c>
      <c r="E1810" t="s">
        <v>69</v>
      </c>
      <c r="F1810" s="50">
        <v>44139</v>
      </c>
      <c r="G1810">
        <v>14.3</v>
      </c>
      <c r="H1810">
        <v>91.4</v>
      </c>
      <c r="I1810">
        <v>38</v>
      </c>
      <c r="J1810" t="s">
        <v>43</v>
      </c>
      <c r="K1810" t="s">
        <v>23</v>
      </c>
      <c r="L1810" t="s">
        <v>7</v>
      </c>
      <c r="M1810" t="s">
        <v>70</v>
      </c>
      <c r="N1810">
        <v>11.3</v>
      </c>
      <c r="O1810" s="51" t="str">
        <f t="shared" si="56"/>
        <v>SIN ANEMIA</v>
      </c>
      <c r="P1810" s="2" t="str">
        <f t="shared" si="57"/>
        <v>36 A 59</v>
      </c>
    </row>
    <row r="1811" spans="1:16" x14ac:dyDescent="0.25">
      <c r="A1811">
        <v>1446</v>
      </c>
      <c r="B1811" s="50">
        <v>45307</v>
      </c>
      <c r="C1811" t="s">
        <v>67</v>
      </c>
      <c r="D1811">
        <v>92136690</v>
      </c>
      <c r="E1811" t="s">
        <v>69</v>
      </c>
      <c r="F1811" s="50">
        <v>44167</v>
      </c>
      <c r="G1811">
        <v>15.8</v>
      </c>
      <c r="H1811">
        <v>94.1</v>
      </c>
      <c r="I1811">
        <v>37</v>
      </c>
      <c r="J1811" t="s">
        <v>41</v>
      </c>
      <c r="K1811" t="s">
        <v>22</v>
      </c>
      <c r="L1811" t="s">
        <v>7</v>
      </c>
      <c r="M1811" t="s">
        <v>17</v>
      </c>
      <c r="N1811">
        <v>10.6</v>
      </c>
      <c r="O1811" s="51" t="str">
        <f t="shared" si="56"/>
        <v>LEVE</v>
      </c>
      <c r="P1811" s="2" t="str">
        <f t="shared" si="57"/>
        <v>36 A 59</v>
      </c>
    </row>
    <row r="1812" spans="1:16" x14ac:dyDescent="0.25">
      <c r="A1812">
        <v>1443</v>
      </c>
      <c r="B1812" s="50">
        <v>45307</v>
      </c>
      <c r="C1812" t="s">
        <v>67</v>
      </c>
      <c r="D1812">
        <v>93219244</v>
      </c>
      <c r="E1812" t="s">
        <v>69</v>
      </c>
      <c r="F1812" s="50">
        <v>44940</v>
      </c>
      <c r="G1812">
        <v>9.1</v>
      </c>
      <c r="H1812">
        <v>70.8</v>
      </c>
      <c r="I1812">
        <v>12</v>
      </c>
      <c r="J1812" t="s">
        <v>43</v>
      </c>
      <c r="K1812" t="s">
        <v>19</v>
      </c>
      <c r="L1812" t="s">
        <v>7</v>
      </c>
      <c r="M1812" t="s">
        <v>7</v>
      </c>
      <c r="N1812">
        <v>11.3</v>
      </c>
      <c r="O1812" s="51" t="str">
        <f t="shared" si="56"/>
        <v>SIN ANEMIA</v>
      </c>
      <c r="P1812" s="2" t="str">
        <f t="shared" si="57"/>
        <v>6 A 35M</v>
      </c>
    </row>
    <row r="1813" spans="1:16" x14ac:dyDescent="0.25">
      <c r="A1813">
        <v>1452</v>
      </c>
      <c r="B1813" s="50">
        <v>45307</v>
      </c>
      <c r="C1813" t="s">
        <v>67</v>
      </c>
      <c r="D1813">
        <v>93220059</v>
      </c>
      <c r="E1813" t="s">
        <v>69</v>
      </c>
      <c r="F1813" s="50">
        <v>44940</v>
      </c>
      <c r="G1813">
        <v>9.4</v>
      </c>
      <c r="H1813">
        <v>72</v>
      </c>
      <c r="I1813">
        <v>12</v>
      </c>
      <c r="J1813" t="s">
        <v>42</v>
      </c>
      <c r="K1813" t="s">
        <v>25</v>
      </c>
      <c r="L1813" t="s">
        <v>7</v>
      </c>
      <c r="M1813" t="s">
        <v>9</v>
      </c>
      <c r="N1813">
        <v>11</v>
      </c>
      <c r="O1813" s="51" t="str">
        <f t="shared" si="56"/>
        <v>SIN ANEMIA</v>
      </c>
      <c r="P1813" s="2" t="str">
        <f t="shared" si="57"/>
        <v>6 A 35M</v>
      </c>
    </row>
    <row r="1814" spans="1:16" x14ac:dyDescent="0.25">
      <c r="A1814">
        <v>1444</v>
      </c>
      <c r="B1814" s="50">
        <v>45307</v>
      </c>
      <c r="C1814" t="s">
        <v>67</v>
      </c>
      <c r="D1814">
        <v>93465757</v>
      </c>
      <c r="E1814" t="s">
        <v>69</v>
      </c>
      <c r="F1814" s="50">
        <v>45121</v>
      </c>
      <c r="G1814">
        <v>94.5</v>
      </c>
      <c r="H1814">
        <v>72</v>
      </c>
      <c r="I1814">
        <v>6</v>
      </c>
      <c r="J1814" t="s">
        <v>43</v>
      </c>
      <c r="K1814" t="s">
        <v>18</v>
      </c>
      <c r="L1814" t="s">
        <v>7</v>
      </c>
      <c r="M1814" t="s">
        <v>10</v>
      </c>
      <c r="N1814">
        <v>9.4</v>
      </c>
      <c r="O1814" s="51" t="str">
        <f t="shared" si="56"/>
        <v>MODERADA</v>
      </c>
      <c r="P1814" s="2" t="str">
        <f t="shared" si="57"/>
        <v>6 A 35M</v>
      </c>
    </row>
    <row r="1815" spans="1:16" x14ac:dyDescent="0.25">
      <c r="A1815">
        <v>1443</v>
      </c>
      <c r="B1815" s="50">
        <v>45306</v>
      </c>
      <c r="C1815" t="s">
        <v>67</v>
      </c>
      <c r="D1815">
        <v>93463710</v>
      </c>
      <c r="E1815" t="s">
        <v>68</v>
      </c>
      <c r="F1815" s="50">
        <v>45121</v>
      </c>
      <c r="G1815">
        <v>7</v>
      </c>
      <c r="H1815">
        <v>65.400000000000006</v>
      </c>
      <c r="I1815">
        <v>6</v>
      </c>
      <c r="J1815" t="s">
        <v>43</v>
      </c>
      <c r="K1815" t="s">
        <v>19</v>
      </c>
      <c r="L1815" t="s">
        <v>7</v>
      </c>
      <c r="M1815" t="s">
        <v>7</v>
      </c>
      <c r="N1815">
        <v>11.2</v>
      </c>
      <c r="O1815" s="51" t="str">
        <f t="shared" si="56"/>
        <v>SIN ANEMIA</v>
      </c>
      <c r="P1815" s="2" t="str">
        <f t="shared" si="57"/>
        <v>6 A 35M</v>
      </c>
    </row>
    <row r="1816" spans="1:16" x14ac:dyDescent="0.25">
      <c r="A1816">
        <v>1445</v>
      </c>
      <c r="B1816" s="50">
        <v>45306</v>
      </c>
      <c r="C1816" t="s">
        <v>67</v>
      </c>
      <c r="D1816">
        <v>93465584</v>
      </c>
      <c r="E1816" t="s">
        <v>69</v>
      </c>
      <c r="F1816" s="50">
        <v>45122</v>
      </c>
      <c r="G1816">
        <v>7.37</v>
      </c>
      <c r="H1816">
        <v>66.2</v>
      </c>
      <c r="I1816">
        <v>6</v>
      </c>
      <c r="J1816" t="s">
        <v>42</v>
      </c>
      <c r="K1816" t="s">
        <v>20</v>
      </c>
      <c r="L1816" t="s">
        <v>7</v>
      </c>
      <c r="M1816" t="s">
        <v>9</v>
      </c>
      <c r="N1816">
        <v>12.3</v>
      </c>
      <c r="O1816" s="51" t="str">
        <f t="shared" si="56"/>
        <v>SIN ANEMIA</v>
      </c>
      <c r="P1816" s="2" t="str">
        <f t="shared" si="57"/>
        <v>6 A 35M</v>
      </c>
    </row>
    <row r="1817" spans="1:16" x14ac:dyDescent="0.25">
      <c r="A1817">
        <v>1446</v>
      </c>
      <c r="B1817" s="50">
        <v>45305</v>
      </c>
      <c r="C1817" t="s">
        <v>67</v>
      </c>
      <c r="D1817">
        <v>91661831</v>
      </c>
      <c r="E1817" t="s">
        <v>68</v>
      </c>
      <c r="F1817" s="50">
        <v>43832</v>
      </c>
      <c r="G1817">
        <v>15.1</v>
      </c>
      <c r="H1817">
        <v>98.4</v>
      </c>
      <c r="I1817">
        <v>48</v>
      </c>
      <c r="J1817" t="s">
        <v>41</v>
      </c>
      <c r="K1817" t="s">
        <v>22</v>
      </c>
      <c r="L1817" t="s">
        <v>7</v>
      </c>
      <c r="M1817" t="s">
        <v>17</v>
      </c>
      <c r="N1817">
        <v>12.3</v>
      </c>
      <c r="O1817" s="51" t="str">
        <f t="shared" si="56"/>
        <v>SIN ANEMIA</v>
      </c>
      <c r="P1817" s="2" t="str">
        <f t="shared" si="57"/>
        <v>36 A 59</v>
      </c>
    </row>
    <row r="1818" spans="1:16" x14ac:dyDescent="0.25">
      <c r="A1818">
        <v>1444</v>
      </c>
      <c r="B1818" s="50">
        <v>45305</v>
      </c>
      <c r="C1818" t="s">
        <v>67</v>
      </c>
      <c r="D1818">
        <v>93248182</v>
      </c>
      <c r="E1818" t="s">
        <v>68</v>
      </c>
      <c r="F1818" s="50">
        <v>44940</v>
      </c>
      <c r="G1818">
        <v>93</v>
      </c>
      <c r="H1818">
        <v>76.8</v>
      </c>
      <c r="I1818">
        <v>12</v>
      </c>
      <c r="J1818" t="s">
        <v>43</v>
      </c>
      <c r="K1818" t="s">
        <v>18</v>
      </c>
      <c r="L1818" t="s">
        <v>7</v>
      </c>
      <c r="M1818" t="s">
        <v>10</v>
      </c>
      <c r="N1818">
        <v>11</v>
      </c>
      <c r="O1818" s="51" t="str">
        <f t="shared" si="56"/>
        <v>SIN ANEMIA</v>
      </c>
      <c r="P1818" s="2" t="str">
        <f t="shared" si="57"/>
        <v>6 A 35M</v>
      </c>
    </row>
    <row r="1819" spans="1:16" x14ac:dyDescent="0.25">
      <c r="A1819">
        <v>1444</v>
      </c>
      <c r="B1819" s="50">
        <v>45304</v>
      </c>
      <c r="C1819" t="s">
        <v>67</v>
      </c>
      <c r="D1819">
        <v>92395593</v>
      </c>
      <c r="E1819" t="s">
        <v>68</v>
      </c>
      <c r="F1819" s="50">
        <v>44355</v>
      </c>
      <c r="G1819">
        <v>14.6</v>
      </c>
      <c r="H1819">
        <v>99</v>
      </c>
      <c r="I1819">
        <v>31</v>
      </c>
      <c r="J1819" t="s">
        <v>43</v>
      </c>
      <c r="K1819" t="s">
        <v>18</v>
      </c>
      <c r="L1819" t="s">
        <v>7</v>
      </c>
      <c r="M1819" t="s">
        <v>10</v>
      </c>
      <c r="N1819">
        <v>11.8</v>
      </c>
      <c r="O1819" s="51" t="str">
        <f t="shared" si="56"/>
        <v>SIN ANEMIA</v>
      </c>
      <c r="P1819" s="2" t="str">
        <f t="shared" si="57"/>
        <v>6 A 35M</v>
      </c>
    </row>
    <row r="1820" spans="1:16" x14ac:dyDescent="0.25">
      <c r="A1820">
        <v>1443</v>
      </c>
      <c r="B1820" s="50">
        <v>45303</v>
      </c>
      <c r="C1820" t="s">
        <v>67</v>
      </c>
      <c r="D1820">
        <v>91666813</v>
      </c>
      <c r="E1820" t="s">
        <v>69</v>
      </c>
      <c r="F1820" s="50">
        <v>43834</v>
      </c>
      <c r="G1820">
        <v>17.600000000000001</v>
      </c>
      <c r="H1820">
        <v>100.4</v>
      </c>
      <c r="I1820">
        <v>48</v>
      </c>
      <c r="J1820" t="s">
        <v>43</v>
      </c>
      <c r="K1820" t="s">
        <v>19</v>
      </c>
      <c r="L1820" t="s">
        <v>7</v>
      </c>
      <c r="M1820" t="s">
        <v>7</v>
      </c>
      <c r="N1820">
        <v>12</v>
      </c>
      <c r="O1820" s="51" t="str">
        <f t="shared" si="56"/>
        <v>SIN ANEMIA</v>
      </c>
      <c r="P1820" s="2" t="str">
        <f t="shared" si="57"/>
        <v>36 A 59</v>
      </c>
    </row>
    <row r="1821" spans="1:16" x14ac:dyDescent="0.25">
      <c r="A1821">
        <v>1443</v>
      </c>
      <c r="B1821" s="50">
        <v>45303</v>
      </c>
      <c r="C1821" t="s">
        <v>67</v>
      </c>
      <c r="D1821">
        <v>92705180</v>
      </c>
      <c r="E1821" t="s">
        <v>68</v>
      </c>
      <c r="F1821" s="50">
        <v>44571</v>
      </c>
      <c r="G1821">
        <v>11.4</v>
      </c>
      <c r="H1821">
        <v>80.2</v>
      </c>
      <c r="I1821">
        <v>24</v>
      </c>
      <c r="J1821" t="s">
        <v>43</v>
      </c>
      <c r="K1821" t="s">
        <v>19</v>
      </c>
      <c r="L1821" t="s">
        <v>7</v>
      </c>
      <c r="M1821" t="s">
        <v>7</v>
      </c>
      <c r="N1821">
        <v>11</v>
      </c>
      <c r="O1821" s="51" t="str">
        <f t="shared" si="56"/>
        <v>SIN ANEMIA</v>
      </c>
      <c r="P1821" s="2" t="str">
        <f t="shared" si="57"/>
        <v>6 A 35M</v>
      </c>
    </row>
    <row r="1822" spans="1:16" x14ac:dyDescent="0.25">
      <c r="A1822">
        <v>1444</v>
      </c>
      <c r="B1822" s="50">
        <v>45303</v>
      </c>
      <c r="C1822" t="s">
        <v>67</v>
      </c>
      <c r="D1822">
        <v>93450270</v>
      </c>
      <c r="E1822" t="s">
        <v>68</v>
      </c>
      <c r="F1822" s="50">
        <v>45110</v>
      </c>
      <c r="G1822">
        <v>6.5</v>
      </c>
      <c r="H1822">
        <v>66</v>
      </c>
      <c r="I1822">
        <v>6</v>
      </c>
      <c r="J1822" t="s">
        <v>43</v>
      </c>
      <c r="K1822" t="s">
        <v>18</v>
      </c>
      <c r="L1822" t="s">
        <v>7</v>
      </c>
      <c r="M1822" t="s">
        <v>10</v>
      </c>
      <c r="N1822">
        <v>12.2</v>
      </c>
      <c r="O1822" s="51" t="str">
        <f t="shared" si="56"/>
        <v>SIN ANEMIA</v>
      </c>
      <c r="P1822" s="2" t="str">
        <f t="shared" si="57"/>
        <v>6 A 35M</v>
      </c>
    </row>
    <row r="1823" spans="1:16" x14ac:dyDescent="0.25">
      <c r="A1823">
        <v>1450</v>
      </c>
      <c r="B1823" s="50">
        <v>45302</v>
      </c>
      <c r="C1823" t="s">
        <v>67</v>
      </c>
      <c r="D1823">
        <v>81936641</v>
      </c>
      <c r="E1823" t="s">
        <v>69</v>
      </c>
      <c r="F1823" s="50">
        <v>44937</v>
      </c>
      <c r="G1823">
        <v>8.83</v>
      </c>
      <c r="H1823">
        <v>73.5</v>
      </c>
      <c r="I1823">
        <v>12</v>
      </c>
      <c r="J1823" t="s">
        <v>41</v>
      </c>
      <c r="K1823" t="s">
        <v>28</v>
      </c>
      <c r="L1823" t="s">
        <v>7</v>
      </c>
      <c r="M1823" t="s">
        <v>15</v>
      </c>
      <c r="N1823">
        <v>12.4</v>
      </c>
      <c r="O1823" s="51" t="str">
        <f t="shared" si="56"/>
        <v>SIN ANEMIA</v>
      </c>
      <c r="P1823" s="2" t="str">
        <f t="shared" si="57"/>
        <v>6 A 35M</v>
      </c>
    </row>
    <row r="1824" spans="1:16" x14ac:dyDescent="0.25">
      <c r="A1824">
        <v>1444</v>
      </c>
      <c r="B1824" s="50">
        <v>45302</v>
      </c>
      <c r="C1824" t="s">
        <v>67</v>
      </c>
      <c r="D1824">
        <v>92149507</v>
      </c>
      <c r="E1824" t="s">
        <v>69</v>
      </c>
      <c r="F1824" s="50">
        <v>44175</v>
      </c>
      <c r="G1824">
        <v>0</v>
      </c>
      <c r="H1824">
        <v>0</v>
      </c>
      <c r="I1824">
        <v>37</v>
      </c>
      <c r="J1824" t="s">
        <v>43</v>
      </c>
      <c r="K1824" t="s">
        <v>18</v>
      </c>
      <c r="L1824" t="s">
        <v>7</v>
      </c>
      <c r="M1824" t="s">
        <v>10</v>
      </c>
      <c r="N1824">
        <v>11.2</v>
      </c>
      <c r="O1824" s="51" t="str">
        <f t="shared" si="56"/>
        <v>SIN ANEMIA</v>
      </c>
      <c r="P1824" s="2" t="str">
        <f t="shared" si="57"/>
        <v>36 A 59</v>
      </c>
    </row>
    <row r="1825" spans="1:16" x14ac:dyDescent="0.25">
      <c r="A1825">
        <v>1444</v>
      </c>
      <c r="B1825" s="50">
        <v>45302</v>
      </c>
      <c r="C1825" t="s">
        <v>67</v>
      </c>
      <c r="D1825">
        <v>93210308</v>
      </c>
      <c r="E1825" t="s">
        <v>68</v>
      </c>
      <c r="F1825" s="50">
        <v>44933</v>
      </c>
      <c r="G1825">
        <v>7.96</v>
      </c>
      <c r="H1825">
        <v>68.400000000000006</v>
      </c>
      <c r="I1825">
        <v>12</v>
      </c>
      <c r="J1825" t="s">
        <v>43</v>
      </c>
      <c r="K1825" t="s">
        <v>18</v>
      </c>
      <c r="L1825" t="s">
        <v>7</v>
      </c>
      <c r="M1825" t="s">
        <v>10</v>
      </c>
      <c r="N1825">
        <v>11.9</v>
      </c>
      <c r="O1825" s="51" t="str">
        <f t="shared" si="56"/>
        <v>SIN ANEMIA</v>
      </c>
      <c r="P1825" s="2" t="str">
        <f t="shared" si="57"/>
        <v>6 A 35M</v>
      </c>
    </row>
    <row r="1826" spans="1:16" x14ac:dyDescent="0.25">
      <c r="A1826">
        <v>1447</v>
      </c>
      <c r="B1826" s="50">
        <v>45301</v>
      </c>
      <c r="C1826" t="s">
        <v>67</v>
      </c>
      <c r="D1826">
        <v>91629914</v>
      </c>
      <c r="E1826" t="s">
        <v>68</v>
      </c>
      <c r="F1826" s="50">
        <v>43809</v>
      </c>
      <c r="G1826">
        <v>15</v>
      </c>
      <c r="H1826">
        <v>103</v>
      </c>
      <c r="I1826">
        <v>49</v>
      </c>
      <c r="J1826" t="s">
        <v>43</v>
      </c>
      <c r="K1826" t="s">
        <v>24</v>
      </c>
      <c r="L1826" t="s">
        <v>7</v>
      </c>
      <c r="M1826" t="s">
        <v>10</v>
      </c>
      <c r="N1826">
        <v>12.4</v>
      </c>
      <c r="O1826" s="51" t="str">
        <f t="shared" si="56"/>
        <v>SIN ANEMIA</v>
      </c>
      <c r="P1826" s="2" t="str">
        <f t="shared" si="57"/>
        <v>36 A 59</v>
      </c>
    </row>
    <row r="1827" spans="1:16" x14ac:dyDescent="0.25">
      <c r="A1827">
        <v>1444</v>
      </c>
      <c r="B1827" s="50">
        <v>45301</v>
      </c>
      <c r="C1827" t="s">
        <v>67</v>
      </c>
      <c r="D1827">
        <v>92127169</v>
      </c>
      <c r="E1827" t="s">
        <v>68</v>
      </c>
      <c r="F1827" s="50">
        <v>44160</v>
      </c>
      <c r="G1827">
        <v>0</v>
      </c>
      <c r="H1827">
        <v>0</v>
      </c>
      <c r="I1827">
        <v>38</v>
      </c>
      <c r="J1827" t="s">
        <v>43</v>
      </c>
      <c r="K1827" t="s">
        <v>18</v>
      </c>
      <c r="L1827" t="s">
        <v>7</v>
      </c>
      <c r="M1827" t="s">
        <v>10</v>
      </c>
      <c r="N1827">
        <v>12.5</v>
      </c>
      <c r="O1827" s="51" t="str">
        <f t="shared" si="56"/>
        <v>SIN ANEMIA</v>
      </c>
      <c r="P1827" s="2" t="str">
        <f t="shared" si="57"/>
        <v>36 A 59</v>
      </c>
    </row>
    <row r="1828" spans="1:16" x14ac:dyDescent="0.25">
      <c r="A1828">
        <v>1447</v>
      </c>
      <c r="B1828" s="50">
        <v>45301</v>
      </c>
      <c r="C1828" t="s">
        <v>67</v>
      </c>
      <c r="D1828">
        <v>92872410</v>
      </c>
      <c r="E1828" t="s">
        <v>69</v>
      </c>
      <c r="F1828" s="50">
        <v>44683</v>
      </c>
      <c r="G1828">
        <v>12.6</v>
      </c>
      <c r="H1828">
        <v>83.3</v>
      </c>
      <c r="I1828">
        <v>20</v>
      </c>
      <c r="J1828" t="s">
        <v>43</v>
      </c>
      <c r="K1828" t="s">
        <v>24</v>
      </c>
      <c r="L1828" t="s">
        <v>7</v>
      </c>
      <c r="M1828" t="s">
        <v>10</v>
      </c>
      <c r="N1828">
        <v>11.1</v>
      </c>
      <c r="O1828" s="51" t="str">
        <f t="shared" si="56"/>
        <v>SIN ANEMIA</v>
      </c>
      <c r="P1828" s="2" t="str">
        <f t="shared" si="57"/>
        <v>6 A 35M</v>
      </c>
    </row>
    <row r="1829" spans="1:16" x14ac:dyDescent="0.25">
      <c r="A1829">
        <v>1443</v>
      </c>
      <c r="B1829" s="50">
        <v>45301</v>
      </c>
      <c r="C1829" t="s">
        <v>67</v>
      </c>
      <c r="D1829">
        <v>92960065</v>
      </c>
      <c r="E1829" t="s">
        <v>69</v>
      </c>
      <c r="F1829" s="50">
        <v>44745</v>
      </c>
      <c r="G1829">
        <v>9.9</v>
      </c>
      <c r="H1829">
        <v>77.8</v>
      </c>
      <c r="I1829">
        <v>18</v>
      </c>
      <c r="J1829" t="s">
        <v>43</v>
      </c>
      <c r="K1829" t="s">
        <v>19</v>
      </c>
      <c r="L1829" t="s">
        <v>7</v>
      </c>
      <c r="M1829" t="s">
        <v>7</v>
      </c>
      <c r="N1829">
        <v>11.5</v>
      </c>
      <c r="O1829" s="51" t="str">
        <f t="shared" si="56"/>
        <v>SIN ANEMIA</v>
      </c>
      <c r="P1829" s="2" t="str">
        <f t="shared" si="57"/>
        <v>6 A 35M</v>
      </c>
    </row>
    <row r="1830" spans="1:16" x14ac:dyDescent="0.25">
      <c r="A1830">
        <v>1444</v>
      </c>
      <c r="B1830" s="50">
        <v>45300</v>
      </c>
      <c r="C1830" t="s">
        <v>67</v>
      </c>
      <c r="D1830">
        <v>91557406</v>
      </c>
      <c r="E1830" t="s">
        <v>68</v>
      </c>
      <c r="F1830" s="50">
        <v>43761</v>
      </c>
      <c r="G1830">
        <v>17.2</v>
      </c>
      <c r="H1830">
        <v>99</v>
      </c>
      <c r="I1830">
        <v>51</v>
      </c>
      <c r="J1830" t="s">
        <v>43</v>
      </c>
      <c r="K1830" t="s">
        <v>18</v>
      </c>
      <c r="L1830" t="s">
        <v>7</v>
      </c>
      <c r="M1830" t="s">
        <v>10</v>
      </c>
      <c r="N1830">
        <v>12</v>
      </c>
      <c r="O1830" s="51" t="str">
        <f t="shared" si="56"/>
        <v>SIN ANEMIA</v>
      </c>
      <c r="P1830" s="2" t="str">
        <f t="shared" si="57"/>
        <v>36 A 59</v>
      </c>
    </row>
    <row r="1831" spans="1:16" x14ac:dyDescent="0.25">
      <c r="A1831">
        <v>1444</v>
      </c>
      <c r="B1831" s="50">
        <v>45300</v>
      </c>
      <c r="C1831" t="s">
        <v>67</v>
      </c>
      <c r="D1831">
        <v>92134868</v>
      </c>
      <c r="E1831" t="s">
        <v>68</v>
      </c>
      <c r="F1831" s="50">
        <v>44165</v>
      </c>
      <c r="G1831">
        <v>15.4</v>
      </c>
      <c r="H1831">
        <v>97.2</v>
      </c>
      <c r="I1831">
        <v>38</v>
      </c>
      <c r="J1831" t="s">
        <v>43</v>
      </c>
      <c r="K1831" t="s">
        <v>18</v>
      </c>
      <c r="L1831" t="s">
        <v>7</v>
      </c>
      <c r="M1831" t="s">
        <v>10</v>
      </c>
      <c r="N1831">
        <v>11.9</v>
      </c>
      <c r="O1831" s="51" t="str">
        <f t="shared" si="56"/>
        <v>SIN ANEMIA</v>
      </c>
      <c r="P1831" s="2" t="str">
        <f t="shared" si="57"/>
        <v>36 A 59</v>
      </c>
    </row>
    <row r="1832" spans="1:16" x14ac:dyDescent="0.25">
      <c r="A1832">
        <v>1444</v>
      </c>
      <c r="B1832" s="50">
        <v>45300</v>
      </c>
      <c r="C1832" t="s">
        <v>67</v>
      </c>
      <c r="D1832">
        <v>92704279</v>
      </c>
      <c r="E1832" t="s">
        <v>68</v>
      </c>
      <c r="F1832" s="50">
        <v>44571</v>
      </c>
      <c r="G1832">
        <v>14.8</v>
      </c>
      <c r="H1832">
        <v>89.1</v>
      </c>
      <c r="I1832">
        <v>24</v>
      </c>
      <c r="J1832" t="s">
        <v>43</v>
      </c>
      <c r="K1832" t="s">
        <v>18</v>
      </c>
      <c r="L1832" t="s">
        <v>7</v>
      </c>
      <c r="M1832" t="s">
        <v>10</v>
      </c>
      <c r="N1832">
        <v>11</v>
      </c>
      <c r="O1832" s="51" t="str">
        <f t="shared" si="56"/>
        <v>SIN ANEMIA</v>
      </c>
      <c r="P1832" s="2" t="str">
        <f t="shared" si="57"/>
        <v>6 A 35M</v>
      </c>
    </row>
    <row r="1833" spans="1:16" x14ac:dyDescent="0.25">
      <c r="A1833">
        <v>1443</v>
      </c>
      <c r="B1833" s="50">
        <v>45299</v>
      </c>
      <c r="C1833" t="s">
        <v>67</v>
      </c>
      <c r="D1833">
        <v>93210380</v>
      </c>
      <c r="E1833" t="s">
        <v>69</v>
      </c>
      <c r="F1833" s="50">
        <v>44933</v>
      </c>
      <c r="G1833">
        <v>9.1</v>
      </c>
      <c r="H1833">
        <v>73.2</v>
      </c>
      <c r="I1833">
        <v>12</v>
      </c>
      <c r="J1833" t="s">
        <v>43</v>
      </c>
      <c r="K1833" t="s">
        <v>19</v>
      </c>
      <c r="L1833" t="s">
        <v>7</v>
      </c>
      <c r="M1833" t="s">
        <v>7</v>
      </c>
      <c r="N1833">
        <v>11</v>
      </c>
      <c r="O1833" s="51" t="str">
        <f t="shared" si="56"/>
        <v>SIN ANEMIA</v>
      </c>
      <c r="P1833" s="2" t="str">
        <f t="shared" si="57"/>
        <v>6 A 35M</v>
      </c>
    </row>
    <row r="1834" spans="1:16" x14ac:dyDescent="0.25">
      <c r="A1834">
        <v>1443</v>
      </c>
      <c r="B1834" s="50">
        <v>45296</v>
      </c>
      <c r="C1834" t="s">
        <v>67</v>
      </c>
      <c r="D1834">
        <v>92284248</v>
      </c>
      <c r="E1834" t="s">
        <v>68</v>
      </c>
      <c r="F1834" s="50">
        <v>44278</v>
      </c>
      <c r="G1834">
        <v>15.2</v>
      </c>
      <c r="H1834">
        <v>96</v>
      </c>
      <c r="I1834">
        <v>34</v>
      </c>
      <c r="J1834" t="s">
        <v>43</v>
      </c>
      <c r="K1834" t="s">
        <v>19</v>
      </c>
      <c r="L1834" t="s">
        <v>7</v>
      </c>
      <c r="M1834" t="s">
        <v>7</v>
      </c>
      <c r="N1834">
        <v>11.1</v>
      </c>
      <c r="O1834" s="51" t="str">
        <f t="shared" si="56"/>
        <v>SIN ANEMIA</v>
      </c>
      <c r="P1834" s="2" t="str">
        <f t="shared" si="57"/>
        <v>6 A 35M</v>
      </c>
    </row>
    <row r="1835" spans="1:16" x14ac:dyDescent="0.25">
      <c r="A1835">
        <v>1446</v>
      </c>
      <c r="B1835" s="50">
        <v>45296</v>
      </c>
      <c r="C1835" t="s">
        <v>67</v>
      </c>
      <c r="D1835">
        <v>92686823</v>
      </c>
      <c r="E1835" t="s">
        <v>69</v>
      </c>
      <c r="F1835" s="50">
        <v>44558</v>
      </c>
      <c r="G1835">
        <v>12.6</v>
      </c>
      <c r="H1835">
        <v>84.5</v>
      </c>
      <c r="I1835">
        <v>25</v>
      </c>
      <c r="J1835" t="s">
        <v>41</v>
      </c>
      <c r="K1835" t="s">
        <v>22</v>
      </c>
      <c r="L1835" t="s">
        <v>7</v>
      </c>
      <c r="M1835" t="s">
        <v>17</v>
      </c>
      <c r="N1835">
        <v>11.3</v>
      </c>
      <c r="O1835" s="51" t="str">
        <f t="shared" si="56"/>
        <v>SIN ANEMIA</v>
      </c>
      <c r="P1835" s="2" t="str">
        <f t="shared" si="57"/>
        <v>6 A 35M</v>
      </c>
    </row>
    <row r="1836" spans="1:16" x14ac:dyDescent="0.25">
      <c r="A1836">
        <v>1443</v>
      </c>
      <c r="B1836" s="50">
        <v>45296</v>
      </c>
      <c r="C1836" t="s">
        <v>67</v>
      </c>
      <c r="D1836">
        <v>92913286</v>
      </c>
      <c r="E1836" t="s">
        <v>69</v>
      </c>
      <c r="F1836" s="50">
        <v>44711</v>
      </c>
      <c r="G1836">
        <v>10.8</v>
      </c>
      <c r="H1836">
        <v>79.5</v>
      </c>
      <c r="I1836">
        <v>20</v>
      </c>
      <c r="J1836" t="s">
        <v>43</v>
      </c>
      <c r="K1836" t="s">
        <v>19</v>
      </c>
      <c r="L1836" t="s">
        <v>7</v>
      </c>
      <c r="M1836" t="s">
        <v>7</v>
      </c>
      <c r="N1836">
        <v>11.4</v>
      </c>
      <c r="O1836" s="51" t="str">
        <f t="shared" si="56"/>
        <v>SIN ANEMIA</v>
      </c>
      <c r="P1836" s="2" t="str">
        <f t="shared" si="57"/>
        <v>6 A 35M</v>
      </c>
    </row>
    <row r="1837" spans="1:16" x14ac:dyDescent="0.25">
      <c r="A1837">
        <v>1447</v>
      </c>
      <c r="B1837" s="50">
        <v>45295</v>
      </c>
      <c r="C1837" t="s">
        <v>67</v>
      </c>
      <c r="D1837">
        <v>91605614</v>
      </c>
      <c r="E1837" t="s">
        <v>68</v>
      </c>
      <c r="F1837" s="50">
        <v>43792</v>
      </c>
      <c r="G1837">
        <v>16.5</v>
      </c>
      <c r="H1837">
        <v>101.2</v>
      </c>
      <c r="I1837">
        <v>50</v>
      </c>
      <c r="J1837" t="s">
        <v>43</v>
      </c>
      <c r="K1837" t="s">
        <v>24</v>
      </c>
      <c r="L1837" t="s">
        <v>7</v>
      </c>
      <c r="M1837" t="s">
        <v>10</v>
      </c>
      <c r="N1837">
        <v>12.1</v>
      </c>
      <c r="O1837" s="51" t="str">
        <f t="shared" si="56"/>
        <v>SIN ANEMIA</v>
      </c>
      <c r="P1837" s="2" t="str">
        <f t="shared" si="57"/>
        <v>36 A 59</v>
      </c>
    </row>
    <row r="1838" spans="1:16" x14ac:dyDescent="0.25">
      <c r="A1838">
        <v>1443</v>
      </c>
      <c r="B1838" s="50">
        <v>45295</v>
      </c>
      <c r="C1838" t="s">
        <v>67</v>
      </c>
      <c r="D1838">
        <v>93234498</v>
      </c>
      <c r="E1838" t="s">
        <v>69</v>
      </c>
      <c r="F1838" s="50">
        <v>44930</v>
      </c>
      <c r="G1838">
        <v>8.1</v>
      </c>
      <c r="H1838">
        <v>69</v>
      </c>
      <c r="I1838">
        <v>12</v>
      </c>
      <c r="J1838" t="s">
        <v>43</v>
      </c>
      <c r="K1838" t="s">
        <v>19</v>
      </c>
      <c r="L1838" t="s">
        <v>7</v>
      </c>
      <c r="M1838" t="s">
        <v>7</v>
      </c>
      <c r="N1838">
        <v>11.1</v>
      </c>
      <c r="O1838" s="51" t="str">
        <f t="shared" si="56"/>
        <v>SIN ANEMIA</v>
      </c>
      <c r="P1838" s="2" t="str">
        <f t="shared" si="57"/>
        <v>6 A 35M</v>
      </c>
    </row>
    <row r="1839" spans="1:16" x14ac:dyDescent="0.25">
      <c r="A1839">
        <v>1447</v>
      </c>
      <c r="B1839" s="50">
        <v>45294</v>
      </c>
      <c r="C1839" t="s">
        <v>67</v>
      </c>
      <c r="D1839">
        <v>91635791</v>
      </c>
      <c r="E1839" t="s">
        <v>69</v>
      </c>
      <c r="F1839" s="50">
        <v>43813</v>
      </c>
      <c r="G1839">
        <v>20.9</v>
      </c>
      <c r="H1839">
        <v>106.9</v>
      </c>
      <c r="I1839">
        <v>49</v>
      </c>
      <c r="J1839" t="s">
        <v>43</v>
      </c>
      <c r="K1839" t="s">
        <v>24</v>
      </c>
      <c r="L1839" t="s">
        <v>7</v>
      </c>
      <c r="M1839" t="s">
        <v>10</v>
      </c>
      <c r="N1839">
        <v>11.6</v>
      </c>
      <c r="O1839" s="51" t="str">
        <f t="shared" si="56"/>
        <v>SIN ANEMIA</v>
      </c>
      <c r="P1839" s="2" t="str">
        <f t="shared" si="57"/>
        <v>36 A 59</v>
      </c>
    </row>
    <row r="1840" spans="1:16" x14ac:dyDescent="0.25">
      <c r="A1840">
        <v>1446</v>
      </c>
      <c r="B1840" s="50">
        <v>45294</v>
      </c>
      <c r="C1840" t="s">
        <v>67</v>
      </c>
      <c r="D1840">
        <v>92522172</v>
      </c>
      <c r="E1840" t="s">
        <v>68</v>
      </c>
      <c r="F1840" s="50">
        <v>44443</v>
      </c>
      <c r="G1840">
        <v>14.8</v>
      </c>
      <c r="H1840">
        <v>89.6</v>
      </c>
      <c r="I1840">
        <v>28</v>
      </c>
      <c r="J1840" t="s">
        <v>41</v>
      </c>
      <c r="K1840" t="s">
        <v>22</v>
      </c>
      <c r="L1840" t="s">
        <v>7</v>
      </c>
      <c r="M1840" t="s">
        <v>17</v>
      </c>
      <c r="N1840">
        <v>10.6</v>
      </c>
      <c r="O1840" s="51" t="str">
        <f t="shared" si="56"/>
        <v>LEVE</v>
      </c>
      <c r="P1840" s="2" t="str">
        <f t="shared" si="57"/>
        <v>6 A 35M</v>
      </c>
    </row>
    <row r="1841" spans="1:16" x14ac:dyDescent="0.25">
      <c r="A1841">
        <v>1447</v>
      </c>
      <c r="B1841" s="50">
        <v>45294</v>
      </c>
      <c r="C1841" t="s">
        <v>67</v>
      </c>
      <c r="D1841">
        <v>92676670</v>
      </c>
      <c r="E1841" t="s">
        <v>69</v>
      </c>
      <c r="F1841" s="50">
        <v>44551</v>
      </c>
      <c r="G1841">
        <v>12.9</v>
      </c>
      <c r="H1841">
        <v>86.2</v>
      </c>
      <c r="I1841">
        <v>25</v>
      </c>
      <c r="J1841" t="s">
        <v>43</v>
      </c>
      <c r="K1841" t="s">
        <v>24</v>
      </c>
      <c r="L1841" t="s">
        <v>7</v>
      </c>
      <c r="M1841" t="s">
        <v>10</v>
      </c>
      <c r="N1841">
        <v>12.7</v>
      </c>
      <c r="O1841" s="51" t="str">
        <f t="shared" si="56"/>
        <v>SIN ANEMIA</v>
      </c>
      <c r="P1841" s="2" t="str">
        <f t="shared" si="57"/>
        <v>6 A 35M</v>
      </c>
    </row>
    <row r="1842" spans="1:16" x14ac:dyDescent="0.25">
      <c r="A1842">
        <v>1443</v>
      </c>
      <c r="B1842" s="50">
        <v>45294</v>
      </c>
      <c r="C1842" t="s">
        <v>67</v>
      </c>
      <c r="D1842">
        <v>92692858</v>
      </c>
      <c r="E1842" t="s">
        <v>68</v>
      </c>
      <c r="F1842" s="50">
        <v>44563</v>
      </c>
      <c r="G1842">
        <v>11.9</v>
      </c>
      <c r="H1842">
        <v>83.8</v>
      </c>
      <c r="I1842">
        <v>24</v>
      </c>
      <c r="J1842" t="s">
        <v>43</v>
      </c>
      <c r="K1842" t="s">
        <v>19</v>
      </c>
      <c r="L1842" t="s">
        <v>7</v>
      </c>
      <c r="M1842" t="s">
        <v>7</v>
      </c>
      <c r="N1842">
        <v>11.5</v>
      </c>
      <c r="O1842" s="51" t="str">
        <f t="shared" si="56"/>
        <v>SIN ANEMIA</v>
      </c>
      <c r="P1842" s="2" t="str">
        <f t="shared" si="57"/>
        <v>6 A 35M</v>
      </c>
    </row>
    <row r="1843" spans="1:16" x14ac:dyDescent="0.25">
      <c r="A1843">
        <v>1444</v>
      </c>
      <c r="B1843" s="50">
        <v>45294</v>
      </c>
      <c r="C1843" t="s">
        <v>67</v>
      </c>
      <c r="D1843">
        <v>93182997</v>
      </c>
      <c r="E1843" t="s">
        <v>68</v>
      </c>
      <c r="F1843" s="50">
        <v>44912</v>
      </c>
      <c r="G1843">
        <v>10.3</v>
      </c>
      <c r="H1843">
        <v>76.5</v>
      </c>
      <c r="I1843">
        <v>13</v>
      </c>
      <c r="J1843" t="s">
        <v>43</v>
      </c>
      <c r="K1843" t="s">
        <v>18</v>
      </c>
      <c r="L1843" t="s">
        <v>7</v>
      </c>
      <c r="M1843" t="s">
        <v>10</v>
      </c>
      <c r="N1843">
        <v>11.2</v>
      </c>
      <c r="O1843" s="51" t="str">
        <f t="shared" si="56"/>
        <v>SIN ANEMIA</v>
      </c>
      <c r="P1843" s="2" t="str">
        <f t="shared" si="57"/>
        <v>6 A 35M</v>
      </c>
    </row>
    <row r="1844" spans="1:16" x14ac:dyDescent="0.25">
      <c r="A1844">
        <v>1449</v>
      </c>
      <c r="B1844" s="50">
        <v>45293</v>
      </c>
      <c r="C1844" t="s">
        <v>67</v>
      </c>
      <c r="D1844">
        <v>92166850</v>
      </c>
      <c r="E1844" t="s">
        <v>68</v>
      </c>
      <c r="F1844" s="50">
        <v>44188</v>
      </c>
      <c r="G1844">
        <v>13.1</v>
      </c>
      <c r="H1844">
        <v>92.5</v>
      </c>
      <c r="I1844">
        <v>37</v>
      </c>
      <c r="J1844" t="s">
        <v>41</v>
      </c>
      <c r="K1844" t="s">
        <v>21</v>
      </c>
      <c r="L1844" t="s">
        <v>7</v>
      </c>
      <c r="M1844" t="s">
        <v>15</v>
      </c>
      <c r="N1844">
        <v>11.3</v>
      </c>
      <c r="O1844" s="51" t="str">
        <f t="shared" si="56"/>
        <v>SIN ANEMIA</v>
      </c>
      <c r="P1844" s="2" t="str">
        <f t="shared" si="57"/>
        <v>36 A 59</v>
      </c>
    </row>
    <row r="1845" spans="1:16" x14ac:dyDescent="0.25">
      <c r="A1845">
        <v>1444</v>
      </c>
      <c r="B1845" s="50">
        <v>45293</v>
      </c>
      <c r="C1845" t="s">
        <v>67</v>
      </c>
      <c r="D1845">
        <v>92656633</v>
      </c>
      <c r="E1845" t="s">
        <v>68</v>
      </c>
      <c r="F1845" s="50">
        <v>44536</v>
      </c>
      <c r="G1845">
        <v>11.9</v>
      </c>
      <c r="H1845">
        <v>82</v>
      </c>
      <c r="I1845">
        <v>25</v>
      </c>
      <c r="J1845" t="s">
        <v>43</v>
      </c>
      <c r="K1845" t="s">
        <v>18</v>
      </c>
      <c r="L1845" t="s">
        <v>7</v>
      </c>
      <c r="M1845" t="s">
        <v>10</v>
      </c>
      <c r="N1845">
        <v>11</v>
      </c>
      <c r="O1845" s="51" t="str">
        <f t="shared" si="56"/>
        <v>SIN ANEMIA</v>
      </c>
      <c r="P1845" s="2" t="str">
        <f t="shared" si="57"/>
        <v>6 A 35M</v>
      </c>
    </row>
    <row r="1846" spans="1:16" x14ac:dyDescent="0.25">
      <c r="A1846">
        <v>1447</v>
      </c>
      <c r="B1846" s="50">
        <v>45293</v>
      </c>
      <c r="C1846" t="s">
        <v>67</v>
      </c>
      <c r="D1846">
        <v>92692661</v>
      </c>
      <c r="E1846" t="s">
        <v>69</v>
      </c>
      <c r="F1846" s="50">
        <v>44563</v>
      </c>
      <c r="G1846">
        <v>13.1</v>
      </c>
      <c r="H1846">
        <v>84.9</v>
      </c>
      <c r="I1846">
        <v>24</v>
      </c>
      <c r="J1846" t="s">
        <v>43</v>
      </c>
      <c r="K1846" t="s">
        <v>24</v>
      </c>
      <c r="L1846" t="s">
        <v>7</v>
      </c>
      <c r="M1846" t="s">
        <v>10</v>
      </c>
      <c r="N1846">
        <v>13.4</v>
      </c>
      <c r="O1846" s="51" t="str">
        <f t="shared" si="56"/>
        <v>SIN ANEMIA</v>
      </c>
      <c r="P1846" s="2" t="str">
        <f t="shared" si="57"/>
        <v>6 A 35M</v>
      </c>
    </row>
    <row r="1847" spans="1:16" x14ac:dyDescent="0.25">
      <c r="A1847">
        <v>1445</v>
      </c>
      <c r="B1847" s="50">
        <v>45293</v>
      </c>
      <c r="C1847" t="s">
        <v>67</v>
      </c>
      <c r="D1847">
        <v>93196346</v>
      </c>
      <c r="E1847" t="s">
        <v>68</v>
      </c>
      <c r="F1847" s="50">
        <v>44923</v>
      </c>
      <c r="G1847">
        <v>9.6</v>
      </c>
      <c r="H1847">
        <v>76.5</v>
      </c>
      <c r="I1847">
        <v>13</v>
      </c>
      <c r="J1847" t="s">
        <v>42</v>
      </c>
      <c r="K1847" t="s">
        <v>20</v>
      </c>
      <c r="L1847" t="s">
        <v>7</v>
      </c>
      <c r="M1847" t="s">
        <v>9</v>
      </c>
      <c r="N1847">
        <v>11.2</v>
      </c>
      <c r="O1847" s="51" t="str">
        <f t="shared" si="56"/>
        <v>SIN ANEMIA</v>
      </c>
      <c r="P1847" s="2" t="str">
        <f t="shared" si="57"/>
        <v>6 A 35M</v>
      </c>
    </row>
    <row r="1848" spans="1:16" x14ac:dyDescent="0.25">
      <c r="A1848">
        <v>1446</v>
      </c>
      <c r="B1848" s="50">
        <v>45293</v>
      </c>
      <c r="C1848" t="s">
        <v>67</v>
      </c>
      <c r="D1848">
        <v>93201196</v>
      </c>
      <c r="E1848" t="s">
        <v>69</v>
      </c>
      <c r="F1848" s="50">
        <v>44926</v>
      </c>
      <c r="G1848">
        <v>9.3000000000000007</v>
      </c>
      <c r="H1848">
        <v>74</v>
      </c>
      <c r="I1848">
        <v>13</v>
      </c>
      <c r="J1848" t="s">
        <v>41</v>
      </c>
      <c r="K1848" t="s">
        <v>22</v>
      </c>
      <c r="L1848" t="s">
        <v>7</v>
      </c>
      <c r="M1848" t="s">
        <v>17</v>
      </c>
      <c r="N1848">
        <v>11</v>
      </c>
      <c r="O1848" s="51" t="str">
        <f t="shared" si="56"/>
        <v>SIN ANEMIA</v>
      </c>
      <c r="P1848" s="2" t="str">
        <f t="shared" si="57"/>
        <v>6 A 35M</v>
      </c>
    </row>
    <row r="1849" spans="1:16" x14ac:dyDescent="0.25">
      <c r="A1849">
        <v>1447</v>
      </c>
      <c r="B1849" s="50">
        <v>45292</v>
      </c>
      <c r="C1849" t="s">
        <v>67</v>
      </c>
      <c r="D1849">
        <v>92691955</v>
      </c>
      <c r="E1849" t="s">
        <v>69</v>
      </c>
      <c r="F1849" s="50">
        <v>44562</v>
      </c>
      <c r="G1849">
        <v>14.3</v>
      </c>
      <c r="H1849">
        <v>89.2</v>
      </c>
      <c r="I1849">
        <v>24</v>
      </c>
      <c r="J1849" t="s">
        <v>43</v>
      </c>
      <c r="K1849" t="s">
        <v>24</v>
      </c>
      <c r="L1849" t="s">
        <v>7</v>
      </c>
      <c r="M1849" t="s">
        <v>10</v>
      </c>
      <c r="N1849">
        <v>12.5</v>
      </c>
      <c r="O1849" s="51" t="str">
        <f t="shared" si="56"/>
        <v>SIN ANEMIA</v>
      </c>
      <c r="P1849" s="2" t="str">
        <f t="shared" si="57"/>
        <v>6 A 35M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2</vt:i4>
      </vt:variant>
    </vt:vector>
  </HeadingPairs>
  <TitlesOfParts>
    <vt:vector size="7" baseType="lpstr">
      <vt:lpstr>6_35M</vt:lpstr>
      <vt:lpstr>MEN5</vt:lpstr>
      <vt:lpstr>RECUP</vt:lpstr>
      <vt:lpstr>resum</vt:lpstr>
      <vt:lpstr>base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NOREYKA</cp:lastModifiedBy>
  <cp:lastPrinted>2024-02-13T15:54:23Z</cp:lastPrinted>
  <dcterms:created xsi:type="dcterms:W3CDTF">2023-09-01T16:54:02Z</dcterms:created>
  <dcterms:modified xsi:type="dcterms:W3CDTF">2024-12-14T20:37:13Z</dcterms:modified>
</cp:coreProperties>
</file>