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5\ATC\"/>
    </mc:Choice>
  </mc:AlternateContent>
  <xr:revisionPtr revIDLastSave="0" documentId="13_ncr:1_{6AC71BE7-DEEB-4614-9B94-4D22EC09017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TC" sheetId="1" r:id="rId1"/>
    <sheet name="ATD" sheetId="2" r:id="rId2"/>
    <sheet name="RED" sheetId="3" r:id="rId3"/>
    <sheet name="RESUM" sheetId="4" r:id="rId4"/>
    <sheet name="Gráfico" sheetId="7" r:id="rId5"/>
    <sheet name="TOTALES" sheetId="5" r:id="rId6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3" i="5" l="1"/>
  <c r="N2" i="5"/>
  <c r="S32" i="4"/>
  <c r="T32" i="4"/>
  <c r="U32" i="4"/>
  <c r="V32" i="4"/>
  <c r="W32" i="4"/>
  <c r="X32" i="4"/>
  <c r="Y32" i="4"/>
  <c r="Z32" i="4"/>
  <c r="AA32" i="4"/>
  <c r="AB32" i="4"/>
  <c r="AC32" i="4"/>
  <c r="R32" i="4"/>
  <c r="S7" i="4"/>
  <c r="T7" i="4"/>
  <c r="U7" i="4"/>
  <c r="V7" i="4"/>
  <c r="W7" i="4"/>
  <c r="X7" i="4"/>
  <c r="Y7" i="4"/>
  <c r="Z7" i="4"/>
  <c r="AA7" i="4"/>
  <c r="AB7" i="4"/>
  <c r="AC7" i="4"/>
  <c r="R7" i="4"/>
  <c r="O51" i="4"/>
  <c r="O50" i="4"/>
  <c r="O49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AC37" i="4"/>
  <c r="AB37" i="4"/>
  <c r="AA37" i="4"/>
  <c r="Z37" i="4"/>
  <c r="Y37" i="4"/>
  <c r="X37" i="4"/>
  <c r="W37" i="4"/>
  <c r="V37" i="4"/>
  <c r="U37" i="4"/>
  <c r="T37" i="4"/>
  <c r="S37" i="4"/>
  <c r="R37" i="4"/>
  <c r="AC36" i="4"/>
  <c r="AB36" i="4"/>
  <c r="AA36" i="4"/>
  <c r="Z36" i="4"/>
  <c r="Y36" i="4"/>
  <c r="X36" i="4"/>
  <c r="W36" i="4"/>
  <c r="V36" i="4"/>
  <c r="U36" i="4"/>
  <c r="T36" i="4"/>
  <c r="S36" i="4"/>
  <c r="R36" i="4"/>
  <c r="AC35" i="4"/>
  <c r="AB35" i="4"/>
  <c r="AA35" i="4"/>
  <c r="Z35" i="4"/>
  <c r="Y35" i="4"/>
  <c r="X35" i="4"/>
  <c r="W35" i="4"/>
  <c r="V35" i="4"/>
  <c r="U35" i="4"/>
  <c r="T35" i="4"/>
  <c r="S35" i="4"/>
  <c r="R35" i="4"/>
  <c r="AC34" i="4"/>
  <c r="AB34" i="4"/>
  <c r="AA34" i="4"/>
  <c r="Z34" i="4"/>
  <c r="Y34" i="4"/>
  <c r="X34" i="4"/>
  <c r="W34" i="4"/>
  <c r="V34" i="4"/>
  <c r="U34" i="4"/>
  <c r="T34" i="4"/>
  <c r="S34" i="4"/>
  <c r="R34" i="4"/>
  <c r="AC33" i="4"/>
  <c r="AB33" i="4"/>
  <c r="AA33" i="4"/>
  <c r="Z33" i="4"/>
  <c r="Y33" i="4"/>
  <c r="X33" i="4"/>
  <c r="W33" i="4"/>
  <c r="V33" i="4"/>
  <c r="U33" i="4"/>
  <c r="T33" i="4"/>
  <c r="S33" i="4"/>
  <c r="R33" i="4"/>
  <c r="AA38" i="4" l="1"/>
  <c r="S38" i="4"/>
  <c r="AB38" i="4"/>
  <c r="Z38" i="4"/>
  <c r="R38" i="4"/>
  <c r="AC38" i="4"/>
  <c r="T38" i="4"/>
  <c r="Y38" i="4"/>
  <c r="U38" i="4"/>
  <c r="X38" i="4"/>
  <c r="W38" i="4"/>
  <c r="V38" i="4"/>
  <c r="AC12" i="4" l="1"/>
  <c r="AC11" i="4"/>
  <c r="AC10" i="4"/>
  <c r="AC9" i="4"/>
  <c r="AC8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AB8" i="4"/>
  <c r="AB9" i="4"/>
  <c r="AB10" i="4"/>
  <c r="AB11" i="4"/>
  <c r="AB12" i="4"/>
  <c r="AC13" i="4" l="1"/>
  <c r="AB13" i="4"/>
  <c r="AA8" i="4"/>
  <c r="AA9" i="4"/>
  <c r="AA10" i="4"/>
  <c r="AA11" i="4"/>
  <c r="AA12" i="4"/>
  <c r="Z8" i="4"/>
  <c r="Z9" i="4"/>
  <c r="Z10" i="4"/>
  <c r="Z11" i="4"/>
  <c r="Z12" i="4"/>
  <c r="AA13" i="4" l="1"/>
  <c r="Z13" i="4"/>
  <c r="Y8" i="4"/>
  <c r="Y9" i="4"/>
  <c r="Y10" i="4"/>
  <c r="Y11" i="4"/>
  <c r="Y12" i="4"/>
  <c r="S8" i="4"/>
  <c r="T8" i="4"/>
  <c r="U8" i="4"/>
  <c r="V8" i="4"/>
  <c r="W8" i="4"/>
  <c r="X8" i="4"/>
  <c r="S9" i="4"/>
  <c r="T9" i="4"/>
  <c r="U9" i="4"/>
  <c r="V9" i="4"/>
  <c r="W9" i="4"/>
  <c r="X9" i="4"/>
  <c r="S10" i="4"/>
  <c r="T10" i="4"/>
  <c r="U10" i="4"/>
  <c r="V10" i="4"/>
  <c r="W10" i="4"/>
  <c r="X10" i="4"/>
  <c r="S11" i="4"/>
  <c r="T11" i="4"/>
  <c r="U11" i="4"/>
  <c r="V11" i="4"/>
  <c r="W11" i="4"/>
  <c r="X11" i="4"/>
  <c r="S12" i="4"/>
  <c r="T12" i="4"/>
  <c r="U12" i="4"/>
  <c r="V12" i="4"/>
  <c r="W12" i="4"/>
  <c r="X12" i="4"/>
  <c r="R8" i="4"/>
  <c r="R12" i="4"/>
  <c r="R11" i="4"/>
  <c r="R10" i="4"/>
  <c r="R9" i="4"/>
  <c r="Y13" i="4" l="1"/>
  <c r="R13" i="4"/>
  <c r="X13" i="4"/>
  <c r="W13" i="4"/>
  <c r="V13" i="4"/>
  <c r="U13" i="4"/>
  <c r="T13" i="4"/>
  <c r="S13" i="4"/>
</calcChain>
</file>

<file path=xl/sharedStrings.xml><?xml version="1.0" encoding="utf-8"?>
<sst xmlns="http://schemas.openxmlformats.org/spreadsheetml/2006/main" count="760" uniqueCount="140">
  <si>
    <t>MENOR DE 1 AÑO</t>
  </si>
  <si>
    <t>Total general</t>
  </si>
  <si>
    <t>C.S. MENTAL</t>
  </si>
  <si>
    <t>C.S. MENTAL COMUNITARIO DE COCACHACRA</t>
  </si>
  <si>
    <t>M.R. ALTO INCLÁN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</si>
  <si>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</si>
  <si>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</si>
  <si>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</si>
  <si>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</si>
  <si>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</si>
  <si>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</si>
  <si>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</si>
  <si>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</si>
  <si>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</si>
  <si>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</si>
  <si>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</si>
  <si>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</si>
  <si>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</si>
  <si>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</si>
  <si>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</si>
  <si>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</si>
  <si>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</si>
  <si>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</si>
  <si>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</si>
  <si>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</si>
  <si>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</si>
  <si>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</si>
  <si>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</si>
  <si>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</si>
  <si>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</si>
  <si>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</si>
  <si>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</si>
  <si>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</si>
  <si>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</si>
  <si>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</si>
  <si>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</si>
  <si>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</si>
  <si>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</si>
  <si>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</si>
  <si>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</si>
  <si>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</si>
  <si>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</si>
  <si>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</si>
  <si>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</si>
  <si>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</si>
  <si>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</si>
  <si>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</si>
  <si>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</si>
  <si>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</si>
  <si>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</si>
  <si>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</si>
  <si>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</si>
  <si>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</si>
  <si>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</si>
  <si>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</si>
  <si>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</si>
  <si>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</si>
  <si>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</si>
  <si>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</si>
  <si>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</si>
  <si>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</si>
  <si>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</si>
  <si>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</si>
  <si>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</si>
  <si>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</si>
  <si>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</si>
  <si>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</si>
  <si>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</si>
  <si>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</si>
  <si>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</si>
  <si>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</si>
  <si>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</si>
  <si>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ENFERMERIA</t>
  </si>
  <si>
    <t>HOGAR PROTEGIDO</t>
  </si>
  <si>
    <t>SIN M.R.</t>
  </si>
  <si>
    <t>TERAPIAS MANUALES</t>
  </si>
  <si>
    <t>PSIQUIATRIA</t>
  </si>
  <si>
    <t>PSICOLOGIA</t>
  </si>
  <si>
    <t>ATENCION EN SALUD FAMILIAR Y COMUNITARIA</t>
  </si>
  <si>
    <t>ODONTOLOGIA GENERAL</t>
  </si>
  <si>
    <t>OBSTETRICIA</t>
  </si>
  <si>
    <t>MEDICINA GENERAL</t>
  </si>
  <si>
    <t>INMUNIZACIONES</t>
  </si>
  <si>
    <t>CRECIMIENTO Y DESARROLLO</t>
  </si>
  <si>
    <t>CONSULTORIO CONTROL TUBERCULOSIS</t>
  </si>
  <si>
    <t>ATENCION INTEGRAL DEL NINO</t>
  </si>
  <si>
    <t>ATENCION INTEGRAL DEL ADOLESCENTE</t>
  </si>
  <si>
    <t>SALUD AMBIENTAL</t>
  </si>
  <si>
    <t>NUTRICION</t>
  </si>
  <si>
    <t>SERVICIOS SOCIAL</t>
  </si>
  <si>
    <t>CIRUGIA EN CONSULTORIO EXTERNO / TOPICO</t>
  </si>
  <si>
    <t>PEDIATRIA</t>
  </si>
  <si>
    <t>MEDICINA REHABILITACION</t>
  </si>
  <si>
    <t>GINECOLOGIA</t>
  </si>
  <si>
    <t>PLANIFICACION FAMILIAR</t>
  </si>
  <si>
    <t>MEDICINA INTERNA</t>
  </si>
  <si>
    <t>MEDICINA DE FAMILIA</t>
  </si>
  <si>
    <t>RED DE SALUD ISLAY -2025</t>
  </si>
  <si>
    <t>CIRUGIA</t>
  </si>
  <si>
    <t>TRAUMATOLOGIA</t>
  </si>
  <si>
    <t>CARDIOLOGIA</t>
  </si>
  <si>
    <t>GINECOLOGÍA Y OBSTETRICIA</t>
  </si>
  <si>
    <t>DERMATOLOGÍA</t>
  </si>
  <si>
    <t>REUMATOLOGIA</t>
  </si>
  <si>
    <t>HOSPITAL ALTO INCLÁN</t>
  </si>
  <si>
    <t>*ATENCIONES POR TELESALUD</t>
  </si>
  <si>
    <t>DERMATOLOGÍA*</t>
  </si>
  <si>
    <t>REUMATOLOGIA*</t>
  </si>
  <si>
    <t>ENERO A DICIEMBRE 2025 -RED DE SALUD ISLAY</t>
  </si>
  <si>
    <t>ATENCION INTEGRAL</t>
  </si>
  <si>
    <t>ATENCION PRECONCEPCIONAL</t>
  </si>
  <si>
    <t>GINECOLOGIA ONCOLOGICA</t>
  </si>
  <si>
    <t>MATERNO PERINATAL</t>
  </si>
  <si>
    <t>MEDICINA ONCOLOGICA</t>
  </si>
  <si>
    <t>NEUMOLOGÍA</t>
  </si>
  <si>
    <t>NEUROLOGIA</t>
  </si>
  <si>
    <t>DERMATOLOGÍA PEDIÁTRICA</t>
  </si>
  <si>
    <t>ENDOCRINOLOGÍA</t>
  </si>
  <si>
    <t>FARMACIA</t>
  </si>
  <si>
    <t>MEDICINA EN EMERGENCIAS Y DESASTRES</t>
  </si>
  <si>
    <t>NEFROLOGÍA</t>
  </si>
  <si>
    <t>NEUROCIRUGIA</t>
  </si>
  <si>
    <t>NEUROLOGIA PEDIATRICA</t>
  </si>
  <si>
    <t>ORTOPEDIA</t>
  </si>
  <si>
    <t>OTORRINOLARINGOLOGIA</t>
  </si>
  <si>
    <t>RADIOLOGÍA CONVENCIONAL</t>
  </si>
  <si>
    <t>REUMATOLOGIA PEDIATRICA</t>
  </si>
  <si>
    <t>UROLOGIA</t>
  </si>
  <si>
    <t>DERMATOLOGÍA PEDIÁTRICA*</t>
  </si>
  <si>
    <t>GINECOLOGIA ONCOLOGICA*</t>
  </si>
  <si>
    <t>NEFROLOGÍA*</t>
  </si>
  <si>
    <t>NEUMOLOGÍA*</t>
  </si>
  <si>
    <t>NEUROCIRUGIA*</t>
  </si>
  <si>
    <t>NEUROLOGIA*</t>
  </si>
  <si>
    <t>NEUROLOGIA PEDIATRICA*</t>
  </si>
  <si>
    <t>OTORRINOLARINGOLOGIA*</t>
  </si>
  <si>
    <t>RADIOLOGÍA CONVENCIONAL*</t>
  </si>
  <si>
    <t>REUMATOLOGIA PEDIATRICA*</t>
  </si>
  <si>
    <t>UROLOGIA*</t>
  </si>
  <si>
    <t>ENDOCRINOLOGÍA*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</si>
</sst>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4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6" borderId="1" xfId="1" applyFont="1" applyFill="1" applyBorder="1"/>
    <xf numFmtId="0" fontId="0" fillId="0" borderId="0" xfId="0" applyAlignment="1">
      <alignment horizontal="center"/>
    </xf>
    <xf numFmtId="0" fontId="2" fillId="9" borderId="1" xfId="0" applyFont="1" applyFill="1" applyBorder="1" applyAlignment="1">
      <alignment horizontal="left"/>
    </xf>
    <xf numFmtId="0" fontId="5" fillId="7" borderId="4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0" borderId="0" xfId="0" applyFont="1"/>
    <xf numFmtId="1" fontId="0" fillId="0" borderId="0" xfId="0" applyNumberFormat="1"/>
    <xf numFmtId="0" fontId="0" fillId="0" borderId="3" xfId="0" applyBorder="1" applyAlignment="1">
      <alignment horizontal="left" wrapText="1"/>
    </xf>
    <xf numFmtId="0" fontId="0" fillId="10" borderId="6" xfId="0" applyFill="1" applyBorder="1" applyAlignment="1">
      <alignment horizontal="left" indent="1"/>
    </xf>
    <xf numFmtId="0" fontId="0" fillId="10" borderId="6" xfId="0" applyFill="1" applyBorder="1"/>
    <xf numFmtId="0" fontId="0" fillId="0" borderId="7" xfId="0" applyBorder="1" applyAlignment="1">
      <alignment horizontal="left" indent="2"/>
    </xf>
    <xf numFmtId="0" fontId="0" fillId="0" borderId="7" xfId="0" applyBorder="1"/>
    <xf numFmtId="0" fontId="5" fillId="13" borderId="7" xfId="0" applyFont="1" applyFill="1" applyBorder="1" applyAlignment="1">
      <alignment horizontal="left"/>
    </xf>
    <xf numFmtId="0" fontId="5" fillId="13" borderId="7" xfId="0" applyFont="1" applyFill="1" applyBorder="1"/>
    <xf numFmtId="0" fontId="0" fillId="0" borderId="7" xfId="0" applyBorder="1" applyAlignment="1">
      <alignment horizontal="left"/>
    </xf>
    <xf numFmtId="0" fontId="5" fillId="13" borderId="4" xfId="0" applyFont="1" applyFill="1" applyBorder="1" applyAlignment="1">
      <alignment horizontal="left"/>
    </xf>
    <xf numFmtId="0" fontId="5" fillId="13" borderId="8" xfId="0" applyFont="1" applyFill="1" applyBorder="1"/>
    <xf numFmtId="0" fontId="5" fillId="13" borderId="4" xfId="0" applyFont="1" applyFill="1" applyBorder="1"/>
    <xf numFmtId="0" fontId="0" fillId="10" borderId="9" xfId="0" applyFill="1" applyBorder="1"/>
    <xf numFmtId="0" fontId="0" fillId="0" borderId="10" xfId="0" applyBorder="1" applyAlignment="1">
      <alignment horizontal="left" indent="2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5" fillId="13" borderId="12" xfId="0" applyFont="1" applyFill="1" applyBorder="1"/>
    <xf numFmtId="0" fontId="0" fillId="10" borderId="13" xfId="0" applyFill="1" applyBorder="1" applyAlignment="1">
      <alignment horizontal="left" indent="1"/>
    </xf>
    <xf numFmtId="0" fontId="0" fillId="10" borderId="14" xfId="0" applyFill="1" applyBorder="1"/>
    <xf numFmtId="0" fontId="0" fillId="10" borderId="13" xfId="0" applyFill="1" applyBorder="1"/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0" fontId="2" fillId="0" borderId="15" xfId="0" applyFont="1" applyBorder="1"/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9" fillId="14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TOTALES!$B$2:$M$2</c:f>
              <c:numCache>
                <c:formatCode>General</c:formatCode>
                <c:ptCount val="12"/>
                <c:pt idx="0">
                  <c:v>6683</c:v>
                </c:pt>
                <c:pt idx="1">
                  <c:v>11261</c:v>
                </c:pt>
                <c:pt idx="2">
                  <c:v>4977</c:v>
                </c:pt>
                <c:pt idx="3">
                  <c:v>3571</c:v>
                </c:pt>
                <c:pt idx="4">
                  <c:v>2414</c:v>
                </c:pt>
                <c:pt idx="5">
                  <c:v>3292</c:v>
                </c:pt>
                <c:pt idx="6">
                  <c:v>2441</c:v>
                </c:pt>
                <c:pt idx="7">
                  <c:v>2535</c:v>
                </c:pt>
                <c:pt idx="8">
                  <c:v>4352</c:v>
                </c:pt>
                <c:pt idx="9">
                  <c:v>3291</c:v>
                </c:pt>
                <c:pt idx="10">
                  <c:v>2895</c:v>
                </c:pt>
                <c:pt idx="11">
                  <c:v>7542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TOTALES!$B$3:$M$3</c:f>
              <c:numCache>
                <c:formatCode>General</c:formatCode>
                <c:ptCount val="12"/>
                <c:pt idx="0">
                  <c:v>18456</c:v>
                </c:pt>
                <c:pt idx="1">
                  <c:v>38121</c:v>
                </c:pt>
                <c:pt idx="2">
                  <c:v>26429</c:v>
                </c:pt>
                <c:pt idx="3">
                  <c:v>28510</c:v>
                </c:pt>
                <c:pt idx="4">
                  <c:v>29218</c:v>
                </c:pt>
                <c:pt idx="5">
                  <c:v>29809</c:v>
                </c:pt>
                <c:pt idx="6">
                  <c:v>30075</c:v>
                </c:pt>
                <c:pt idx="7">
                  <c:v>31842</c:v>
                </c:pt>
                <c:pt idx="8">
                  <c:v>55935</c:v>
                </c:pt>
                <c:pt idx="9">
                  <c:v>35762</c:v>
                </c:pt>
                <c:pt idx="10">
                  <c:v>34430</c:v>
                </c:pt>
                <c:pt idx="11">
                  <c:v>28384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3"/>
  <sheetViews>
    <sheetView zoomScaleNormal="100" workbookViewId="0">
      <pane ySplit="5" topLeftCell="A6" activePane="bottomLeft" state="frozen"/>
      <selection pane="bottomLeft" activeCell="A255" sqref="A255"/>
    </sheetView>
  </sheetViews>
  <sheetFormatPr baseColWidth="10" defaultRowHeight="15" x14ac:dyDescent="0.25"/>
  <cols>
    <col min="1" max="1" width="46.28515625" style="4" bestFit="1" customWidth="1"/>
    <col min="2" max="10" width="11.42578125" style="15"/>
  </cols>
  <sheetData>
    <row r="1" spans="1:10" ht="18.75" x14ac:dyDescent="0.3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x14ac:dyDescent="0.3">
      <c r="A2" s="62" t="s">
        <v>108</v>
      </c>
      <c r="B2" s="62"/>
      <c r="C2" s="62"/>
      <c r="D2" s="62"/>
      <c r="E2" s="62"/>
      <c r="F2" s="62"/>
      <c r="G2" s="62"/>
      <c r="H2" s="62"/>
      <c r="I2" s="62"/>
      <c r="J2" s="62"/>
    </row>
    <row r="5" spans="1:10" ht="30" x14ac:dyDescent="0.25">
      <c r="A5" s="17" t="s">
        <v>69</v>
      </c>
      <c r="B5" s="18" t="s">
        <v>0</v>
      </c>
      <c r="C5" s="18" t="s">
        <v>66</v>
      </c>
      <c r="D5" s="18" t="s">
        <v>65</v>
      </c>
      <c r="E5" s="18" t="s">
        <v>64</v>
      </c>
      <c r="F5" s="18" t="s">
        <v>63</v>
      </c>
      <c r="G5" s="18" t="s">
        <v>62</v>
      </c>
      <c r="H5" s="18" t="s">
        <v>61</v>
      </c>
      <c r="I5" s="18" t="s">
        <v>60</v>
      </c>
      <c r="J5" s="19" t="s">
        <v>1</v>
      </c>
    </row>
    <row r="6" spans="1:10" x14ac:dyDescent="0.25">
      <c r="A6" s="31" t="s">
        <v>4</v>
      </c>
      <c r="B6" s="32">
        <v>7482</v>
      </c>
      <c r="C6" s="33">
        <v>11795</v>
      </c>
      <c r="D6" s="32">
        <v>11204</v>
      </c>
      <c r="E6" s="33">
        <v>7199</v>
      </c>
      <c r="F6" s="32">
        <v>6553</v>
      </c>
      <c r="G6" s="33">
        <v>30843</v>
      </c>
      <c r="H6" s="32">
        <v>76603</v>
      </c>
      <c r="I6" s="33">
        <v>40620</v>
      </c>
      <c r="J6" s="32">
        <v>192299</v>
      </c>
    </row>
    <row r="7" spans="1:10" x14ac:dyDescent="0.25">
      <c r="A7" s="24" t="s">
        <v>5</v>
      </c>
      <c r="B7" s="34">
        <v>1647</v>
      </c>
      <c r="C7" s="25">
        <v>3451</v>
      </c>
      <c r="D7" s="34">
        <v>3354</v>
      </c>
      <c r="E7" s="25">
        <v>2006</v>
      </c>
      <c r="F7" s="34">
        <v>1875</v>
      </c>
      <c r="G7" s="25">
        <v>6324</v>
      </c>
      <c r="H7" s="34">
        <v>13084</v>
      </c>
      <c r="I7" s="25">
        <v>4042</v>
      </c>
      <c r="J7" s="34">
        <v>35783</v>
      </c>
    </row>
    <row r="8" spans="1:10" x14ac:dyDescent="0.25">
      <c r="A8" s="35" t="s">
        <v>78</v>
      </c>
      <c r="B8" s="36">
        <v>8</v>
      </c>
      <c r="C8" s="37">
        <v>39</v>
      </c>
      <c r="D8" s="36">
        <v>85</v>
      </c>
      <c r="E8" s="37">
        <v>19</v>
      </c>
      <c r="F8" s="36">
        <v>15</v>
      </c>
      <c r="G8" s="37">
        <v>90</v>
      </c>
      <c r="H8" s="36">
        <v>180</v>
      </c>
      <c r="I8" s="37">
        <v>22</v>
      </c>
      <c r="J8" s="36">
        <v>458</v>
      </c>
    </row>
    <row r="9" spans="1:10" x14ac:dyDescent="0.25">
      <c r="A9" s="26" t="s">
        <v>86</v>
      </c>
      <c r="B9" s="38"/>
      <c r="C9" s="27"/>
      <c r="D9" s="38"/>
      <c r="E9" s="27">
        <v>266</v>
      </c>
      <c r="F9" s="38">
        <v>233</v>
      </c>
      <c r="G9" s="27">
        <v>5</v>
      </c>
      <c r="H9" s="38"/>
      <c r="I9" s="27"/>
      <c r="J9" s="38">
        <v>504</v>
      </c>
    </row>
    <row r="10" spans="1:10" x14ac:dyDescent="0.25">
      <c r="A10" s="35" t="s">
        <v>85</v>
      </c>
      <c r="B10" s="36">
        <v>943</v>
      </c>
      <c r="C10" s="37">
        <v>1147</v>
      </c>
      <c r="D10" s="36">
        <v>211</v>
      </c>
      <c r="E10" s="37">
        <v>2</v>
      </c>
      <c r="F10" s="36"/>
      <c r="G10" s="37"/>
      <c r="H10" s="36"/>
      <c r="I10" s="37"/>
      <c r="J10" s="36">
        <v>2303</v>
      </c>
    </row>
    <row r="11" spans="1:10" x14ac:dyDescent="0.25">
      <c r="A11" s="26" t="s">
        <v>100</v>
      </c>
      <c r="B11" s="38"/>
      <c r="C11" s="27"/>
      <c r="D11" s="38"/>
      <c r="E11" s="27"/>
      <c r="F11" s="38"/>
      <c r="G11" s="27"/>
      <c r="H11" s="38">
        <v>1</v>
      </c>
      <c r="I11" s="27"/>
      <c r="J11" s="38">
        <v>1</v>
      </c>
    </row>
    <row r="12" spans="1:10" x14ac:dyDescent="0.25">
      <c r="A12" s="35" t="s">
        <v>90</v>
      </c>
      <c r="B12" s="36">
        <v>4</v>
      </c>
      <c r="C12" s="37">
        <v>5</v>
      </c>
      <c r="D12" s="36">
        <v>15</v>
      </c>
      <c r="E12" s="37">
        <v>8</v>
      </c>
      <c r="F12" s="36">
        <v>10</v>
      </c>
      <c r="G12" s="37">
        <v>121</v>
      </c>
      <c r="H12" s="36">
        <v>252</v>
      </c>
      <c r="I12" s="37">
        <v>111</v>
      </c>
      <c r="J12" s="36">
        <v>526</v>
      </c>
    </row>
    <row r="13" spans="1:10" x14ac:dyDescent="0.25">
      <c r="A13" s="26" t="s">
        <v>84</v>
      </c>
      <c r="B13" s="38"/>
      <c r="C13" s="27"/>
      <c r="D13" s="38">
        <v>35</v>
      </c>
      <c r="E13" s="27">
        <v>16</v>
      </c>
      <c r="F13" s="38">
        <v>83</v>
      </c>
      <c r="G13" s="27">
        <v>312</v>
      </c>
      <c r="H13" s="38">
        <v>713</v>
      </c>
      <c r="I13" s="27">
        <v>230</v>
      </c>
      <c r="J13" s="38">
        <v>1389</v>
      </c>
    </row>
    <row r="14" spans="1:10" x14ac:dyDescent="0.25">
      <c r="A14" s="35" t="s">
        <v>83</v>
      </c>
      <c r="B14" s="36">
        <v>8</v>
      </c>
      <c r="C14" s="37">
        <v>9</v>
      </c>
      <c r="D14" s="36">
        <v>2</v>
      </c>
      <c r="E14" s="37"/>
      <c r="F14" s="36"/>
      <c r="G14" s="37"/>
      <c r="H14" s="36"/>
      <c r="I14" s="37"/>
      <c r="J14" s="36">
        <v>19</v>
      </c>
    </row>
    <row r="15" spans="1:10" x14ac:dyDescent="0.25">
      <c r="A15" s="26" t="s">
        <v>72</v>
      </c>
      <c r="B15" s="38"/>
      <c r="C15" s="27">
        <v>26</v>
      </c>
      <c r="D15" s="38">
        <v>41</v>
      </c>
      <c r="E15" s="27">
        <v>22</v>
      </c>
      <c r="F15" s="38">
        <v>56</v>
      </c>
      <c r="G15" s="27">
        <v>233</v>
      </c>
      <c r="H15" s="38">
        <v>493</v>
      </c>
      <c r="I15" s="27">
        <v>88</v>
      </c>
      <c r="J15" s="38">
        <v>959</v>
      </c>
    </row>
    <row r="16" spans="1:10" x14ac:dyDescent="0.25">
      <c r="A16" s="35" t="s">
        <v>93</v>
      </c>
      <c r="B16" s="36"/>
      <c r="C16" s="37">
        <v>1</v>
      </c>
      <c r="D16" s="36"/>
      <c r="E16" s="37">
        <v>1</v>
      </c>
      <c r="F16" s="36">
        <v>17</v>
      </c>
      <c r="G16" s="37">
        <v>266</v>
      </c>
      <c r="H16" s="36">
        <v>154</v>
      </c>
      <c r="I16" s="37">
        <v>5</v>
      </c>
      <c r="J16" s="36">
        <v>444</v>
      </c>
    </row>
    <row r="17" spans="1:10" x14ac:dyDescent="0.25">
      <c r="A17" s="26" t="s">
        <v>82</v>
      </c>
      <c r="B17" s="38">
        <v>213</v>
      </c>
      <c r="C17" s="27">
        <v>423</v>
      </c>
      <c r="D17" s="38">
        <v>167</v>
      </c>
      <c r="E17" s="27">
        <v>88</v>
      </c>
      <c r="F17" s="38">
        <v>46</v>
      </c>
      <c r="G17" s="27">
        <v>174</v>
      </c>
      <c r="H17" s="38">
        <v>319</v>
      </c>
      <c r="I17" s="27">
        <v>188</v>
      </c>
      <c r="J17" s="38">
        <v>1618</v>
      </c>
    </row>
    <row r="18" spans="1:10" x14ac:dyDescent="0.25">
      <c r="A18" s="35" t="s">
        <v>81</v>
      </c>
      <c r="B18" s="36">
        <v>271</v>
      </c>
      <c r="C18" s="37">
        <v>891</v>
      </c>
      <c r="D18" s="36">
        <v>985</v>
      </c>
      <c r="E18" s="37">
        <v>302</v>
      </c>
      <c r="F18" s="36">
        <v>333</v>
      </c>
      <c r="G18" s="37">
        <v>1834</v>
      </c>
      <c r="H18" s="36">
        <v>3515</v>
      </c>
      <c r="I18" s="37">
        <v>1356</v>
      </c>
      <c r="J18" s="36">
        <v>9487</v>
      </c>
    </row>
    <row r="19" spans="1:10" x14ac:dyDescent="0.25">
      <c r="A19" s="26" t="s">
        <v>92</v>
      </c>
      <c r="B19" s="38">
        <v>3</v>
      </c>
      <c r="C19" s="27">
        <v>26</v>
      </c>
      <c r="D19" s="38">
        <v>114</v>
      </c>
      <c r="E19" s="27">
        <v>91</v>
      </c>
      <c r="F19" s="38">
        <v>124</v>
      </c>
      <c r="G19" s="27">
        <v>26</v>
      </c>
      <c r="H19" s="38">
        <v>193</v>
      </c>
      <c r="I19" s="27">
        <v>241</v>
      </c>
      <c r="J19" s="38">
        <v>818</v>
      </c>
    </row>
    <row r="20" spans="1:10" x14ac:dyDescent="0.25">
      <c r="A20" s="35" t="s">
        <v>88</v>
      </c>
      <c r="B20" s="36">
        <v>50</v>
      </c>
      <c r="C20" s="37">
        <v>204</v>
      </c>
      <c r="D20" s="36">
        <v>246</v>
      </c>
      <c r="E20" s="37">
        <v>175</v>
      </c>
      <c r="F20" s="36">
        <v>158</v>
      </c>
      <c r="G20" s="37">
        <v>181</v>
      </c>
      <c r="H20" s="36">
        <v>246</v>
      </c>
      <c r="I20" s="37">
        <v>146</v>
      </c>
      <c r="J20" s="36">
        <v>1406</v>
      </c>
    </row>
    <row r="21" spans="1:10" x14ac:dyDescent="0.25">
      <c r="A21" s="26" t="s">
        <v>80</v>
      </c>
      <c r="B21" s="38"/>
      <c r="C21" s="27"/>
      <c r="D21" s="38">
        <v>3</v>
      </c>
      <c r="E21" s="27">
        <v>27</v>
      </c>
      <c r="F21" s="38">
        <v>88</v>
      </c>
      <c r="G21" s="27">
        <v>1247</v>
      </c>
      <c r="H21" s="38">
        <v>1406</v>
      </c>
      <c r="I21" s="27">
        <v>96</v>
      </c>
      <c r="J21" s="38">
        <v>2867</v>
      </c>
    </row>
    <row r="22" spans="1:10" x14ac:dyDescent="0.25">
      <c r="A22" s="35" t="s">
        <v>79</v>
      </c>
      <c r="B22" s="36">
        <v>11</v>
      </c>
      <c r="C22" s="37">
        <v>294</v>
      </c>
      <c r="D22" s="36">
        <v>549</v>
      </c>
      <c r="E22" s="37">
        <v>161</v>
      </c>
      <c r="F22" s="36">
        <v>115</v>
      </c>
      <c r="G22" s="37">
        <v>309</v>
      </c>
      <c r="H22" s="36">
        <v>494</v>
      </c>
      <c r="I22" s="37">
        <v>138</v>
      </c>
      <c r="J22" s="36">
        <v>2071</v>
      </c>
    </row>
    <row r="23" spans="1:10" x14ac:dyDescent="0.25">
      <c r="A23" s="26" t="s">
        <v>91</v>
      </c>
      <c r="B23" s="38">
        <v>135</v>
      </c>
      <c r="C23" s="27">
        <v>294</v>
      </c>
      <c r="D23" s="38">
        <v>276</v>
      </c>
      <c r="E23" s="27">
        <v>63</v>
      </c>
      <c r="F23" s="38">
        <v>7</v>
      </c>
      <c r="G23" s="27">
        <v>1</v>
      </c>
      <c r="H23" s="38">
        <v>4</v>
      </c>
      <c r="I23" s="27">
        <v>2</v>
      </c>
      <c r="J23" s="38">
        <v>782</v>
      </c>
    </row>
    <row r="24" spans="1:10" x14ac:dyDescent="0.25">
      <c r="A24" s="35" t="s">
        <v>77</v>
      </c>
      <c r="B24" s="36">
        <v>1</v>
      </c>
      <c r="C24" s="37">
        <v>90</v>
      </c>
      <c r="D24" s="36">
        <v>618</v>
      </c>
      <c r="E24" s="37">
        <v>762</v>
      </c>
      <c r="F24" s="36">
        <v>575</v>
      </c>
      <c r="G24" s="37">
        <v>485</v>
      </c>
      <c r="H24" s="36">
        <v>768</v>
      </c>
      <c r="I24" s="37">
        <v>177</v>
      </c>
      <c r="J24" s="36">
        <v>3476</v>
      </c>
    </row>
    <row r="25" spans="1:10" x14ac:dyDescent="0.25">
      <c r="A25" s="26" t="s">
        <v>87</v>
      </c>
      <c r="B25" s="38"/>
      <c r="C25" s="27">
        <v>2</v>
      </c>
      <c r="D25" s="38">
        <v>7</v>
      </c>
      <c r="E25" s="27">
        <v>3</v>
      </c>
      <c r="F25" s="38">
        <v>15</v>
      </c>
      <c r="G25" s="27">
        <v>1040</v>
      </c>
      <c r="H25" s="38">
        <v>4346</v>
      </c>
      <c r="I25" s="27">
        <v>1242</v>
      </c>
      <c r="J25" s="38">
        <v>6655</v>
      </c>
    </row>
    <row r="26" spans="1:10" x14ac:dyDescent="0.25">
      <c r="A26" s="40" t="s">
        <v>104</v>
      </c>
      <c r="B26" s="41">
        <v>4871</v>
      </c>
      <c r="C26" s="42">
        <v>5831</v>
      </c>
      <c r="D26" s="41">
        <v>6796</v>
      </c>
      <c r="E26" s="42">
        <v>4367</v>
      </c>
      <c r="F26" s="41">
        <v>4060</v>
      </c>
      <c r="G26" s="42">
        <v>21231</v>
      </c>
      <c r="H26" s="41">
        <v>53439</v>
      </c>
      <c r="I26" s="42">
        <v>29741</v>
      </c>
      <c r="J26" s="41">
        <v>130336</v>
      </c>
    </row>
    <row r="27" spans="1:10" x14ac:dyDescent="0.25">
      <c r="A27" s="26" t="s">
        <v>78</v>
      </c>
      <c r="B27" s="38">
        <v>77</v>
      </c>
      <c r="C27" s="27">
        <v>141</v>
      </c>
      <c r="D27" s="38">
        <v>116</v>
      </c>
      <c r="E27" s="27">
        <v>94</v>
      </c>
      <c r="F27" s="38">
        <v>89</v>
      </c>
      <c r="G27" s="27">
        <v>561</v>
      </c>
      <c r="H27" s="38">
        <v>1380</v>
      </c>
      <c r="I27" s="27">
        <v>791</v>
      </c>
      <c r="J27" s="38">
        <v>3249</v>
      </c>
    </row>
    <row r="28" spans="1:10" x14ac:dyDescent="0.25">
      <c r="A28" s="35" t="s">
        <v>109</v>
      </c>
      <c r="B28" s="36"/>
      <c r="C28" s="37"/>
      <c r="D28" s="36"/>
      <c r="E28" s="37"/>
      <c r="F28" s="36"/>
      <c r="G28" s="37"/>
      <c r="H28" s="36">
        <v>9</v>
      </c>
      <c r="I28" s="37"/>
      <c r="J28" s="36">
        <v>9</v>
      </c>
    </row>
    <row r="29" spans="1:10" x14ac:dyDescent="0.25">
      <c r="A29" s="26" t="s">
        <v>86</v>
      </c>
      <c r="B29" s="38"/>
      <c r="C29" s="27"/>
      <c r="D29" s="38"/>
      <c r="E29" s="27">
        <v>580</v>
      </c>
      <c r="F29" s="38">
        <v>545</v>
      </c>
      <c r="G29" s="27">
        <v>21</v>
      </c>
      <c r="H29" s="38"/>
      <c r="I29" s="27"/>
      <c r="J29" s="38">
        <v>1146</v>
      </c>
    </row>
    <row r="30" spans="1:10" x14ac:dyDescent="0.25">
      <c r="A30" s="35" t="s">
        <v>85</v>
      </c>
      <c r="B30" s="36">
        <v>1485</v>
      </c>
      <c r="C30" s="37">
        <v>1084</v>
      </c>
      <c r="D30" s="36">
        <v>435</v>
      </c>
      <c r="E30" s="37"/>
      <c r="F30" s="36"/>
      <c r="G30" s="37"/>
      <c r="H30" s="36"/>
      <c r="I30" s="37"/>
      <c r="J30" s="36">
        <v>3004</v>
      </c>
    </row>
    <row r="31" spans="1:10" x14ac:dyDescent="0.25">
      <c r="A31" s="26" t="s">
        <v>110</v>
      </c>
      <c r="B31" s="38"/>
      <c r="C31" s="27"/>
      <c r="D31" s="38"/>
      <c r="E31" s="27"/>
      <c r="F31" s="38"/>
      <c r="G31" s="27"/>
      <c r="H31" s="38">
        <v>2</v>
      </c>
      <c r="I31" s="27"/>
      <c r="J31" s="38">
        <v>2</v>
      </c>
    </row>
    <row r="32" spans="1:10" x14ac:dyDescent="0.25">
      <c r="A32" s="35" t="s">
        <v>100</v>
      </c>
      <c r="B32" s="36">
        <v>2</v>
      </c>
      <c r="C32" s="37">
        <v>1</v>
      </c>
      <c r="D32" s="36">
        <v>4</v>
      </c>
      <c r="E32" s="37">
        <v>1</v>
      </c>
      <c r="F32" s="36">
        <v>3</v>
      </c>
      <c r="G32" s="37">
        <v>42</v>
      </c>
      <c r="H32" s="36">
        <v>245</v>
      </c>
      <c r="I32" s="37">
        <v>342</v>
      </c>
      <c r="J32" s="36">
        <v>640</v>
      </c>
    </row>
    <row r="33" spans="1:10" x14ac:dyDescent="0.25">
      <c r="A33" s="26" t="s">
        <v>98</v>
      </c>
      <c r="B33" s="38"/>
      <c r="C33" s="27">
        <v>13</v>
      </c>
      <c r="D33" s="38">
        <v>20</v>
      </c>
      <c r="E33" s="27">
        <v>14</v>
      </c>
      <c r="F33" s="38">
        <v>9</v>
      </c>
      <c r="G33" s="27">
        <v>70</v>
      </c>
      <c r="H33" s="38">
        <v>288</v>
      </c>
      <c r="I33" s="27">
        <v>190</v>
      </c>
      <c r="J33" s="38">
        <v>604</v>
      </c>
    </row>
    <row r="34" spans="1:10" x14ac:dyDescent="0.25">
      <c r="A34" s="35" t="s">
        <v>90</v>
      </c>
      <c r="B34" s="36">
        <v>55</v>
      </c>
      <c r="C34" s="37">
        <v>115</v>
      </c>
      <c r="D34" s="36">
        <v>147</v>
      </c>
      <c r="E34" s="37">
        <v>68</v>
      </c>
      <c r="F34" s="36">
        <v>74</v>
      </c>
      <c r="G34" s="37">
        <v>527</v>
      </c>
      <c r="H34" s="36">
        <v>1500</v>
      </c>
      <c r="I34" s="37">
        <v>1139</v>
      </c>
      <c r="J34" s="36">
        <v>3625</v>
      </c>
    </row>
    <row r="35" spans="1:10" x14ac:dyDescent="0.25">
      <c r="A35" s="26" t="s">
        <v>84</v>
      </c>
      <c r="B35" s="38"/>
      <c r="C35" s="27"/>
      <c r="D35" s="38">
        <v>4</v>
      </c>
      <c r="E35" s="27"/>
      <c r="F35" s="38">
        <v>2</v>
      </c>
      <c r="G35" s="27">
        <v>12</v>
      </c>
      <c r="H35" s="38">
        <v>40</v>
      </c>
      <c r="I35" s="27">
        <v>7</v>
      </c>
      <c r="J35" s="38">
        <v>65</v>
      </c>
    </row>
    <row r="36" spans="1:10" x14ac:dyDescent="0.25">
      <c r="A36" s="35" t="s">
        <v>83</v>
      </c>
      <c r="B36" s="36">
        <v>729</v>
      </c>
      <c r="C36" s="37">
        <v>344</v>
      </c>
      <c r="D36" s="36">
        <v>49</v>
      </c>
      <c r="E36" s="37"/>
      <c r="F36" s="36"/>
      <c r="G36" s="37">
        <v>1</v>
      </c>
      <c r="H36" s="36">
        <v>2</v>
      </c>
      <c r="I36" s="37">
        <v>1</v>
      </c>
      <c r="J36" s="36">
        <v>1126</v>
      </c>
    </row>
    <row r="37" spans="1:10" x14ac:dyDescent="0.25">
      <c r="A37" s="26" t="s">
        <v>102</v>
      </c>
      <c r="B37" s="38">
        <v>1</v>
      </c>
      <c r="C37" s="27"/>
      <c r="D37" s="38"/>
      <c r="E37" s="27">
        <v>1</v>
      </c>
      <c r="F37" s="38"/>
      <c r="G37" s="27"/>
      <c r="H37" s="38"/>
      <c r="I37" s="27"/>
      <c r="J37" s="38">
        <v>2</v>
      </c>
    </row>
    <row r="38" spans="1:10" x14ac:dyDescent="0.25">
      <c r="A38" s="35" t="s">
        <v>72</v>
      </c>
      <c r="B38" s="36">
        <v>269</v>
      </c>
      <c r="C38" s="37">
        <v>286</v>
      </c>
      <c r="D38" s="36">
        <v>307</v>
      </c>
      <c r="E38" s="37">
        <v>131</v>
      </c>
      <c r="F38" s="36">
        <v>173</v>
      </c>
      <c r="G38" s="37">
        <v>1182</v>
      </c>
      <c r="H38" s="36">
        <v>2961</v>
      </c>
      <c r="I38" s="37">
        <v>2133</v>
      </c>
      <c r="J38" s="36">
        <v>7442</v>
      </c>
    </row>
    <row r="39" spans="1:10" x14ac:dyDescent="0.25">
      <c r="A39" s="26" t="s">
        <v>93</v>
      </c>
      <c r="B39" s="38">
        <v>1</v>
      </c>
      <c r="C39" s="27"/>
      <c r="D39" s="38">
        <v>1</v>
      </c>
      <c r="E39" s="27">
        <v>15</v>
      </c>
      <c r="F39" s="38">
        <v>60</v>
      </c>
      <c r="G39" s="27">
        <v>907</v>
      </c>
      <c r="H39" s="38">
        <v>892</v>
      </c>
      <c r="I39" s="27">
        <v>54</v>
      </c>
      <c r="J39" s="38">
        <v>1930</v>
      </c>
    </row>
    <row r="40" spans="1:10" x14ac:dyDescent="0.25">
      <c r="A40" s="35" t="s">
        <v>111</v>
      </c>
      <c r="B40" s="36"/>
      <c r="C40" s="37"/>
      <c r="D40" s="36"/>
      <c r="E40" s="37"/>
      <c r="F40" s="36"/>
      <c r="G40" s="37"/>
      <c r="H40" s="36">
        <v>5</v>
      </c>
      <c r="I40" s="37"/>
      <c r="J40" s="36">
        <v>5</v>
      </c>
    </row>
    <row r="41" spans="1:10" x14ac:dyDescent="0.25">
      <c r="A41" s="26" t="s">
        <v>101</v>
      </c>
      <c r="B41" s="38"/>
      <c r="C41" s="27"/>
      <c r="D41" s="38">
        <v>1</v>
      </c>
      <c r="E41" s="27">
        <v>4</v>
      </c>
      <c r="F41" s="38">
        <v>18</v>
      </c>
      <c r="G41" s="27">
        <v>386</v>
      </c>
      <c r="H41" s="38">
        <v>437</v>
      </c>
      <c r="I41" s="27">
        <v>17</v>
      </c>
      <c r="J41" s="38">
        <v>863</v>
      </c>
    </row>
    <row r="42" spans="1:10" x14ac:dyDescent="0.25">
      <c r="A42" s="35" t="s">
        <v>82</v>
      </c>
      <c r="B42" s="36">
        <v>686</v>
      </c>
      <c r="C42" s="37">
        <v>873</v>
      </c>
      <c r="D42" s="36">
        <v>372</v>
      </c>
      <c r="E42" s="37">
        <v>61</v>
      </c>
      <c r="F42" s="36">
        <v>197</v>
      </c>
      <c r="G42" s="37">
        <v>392</v>
      </c>
      <c r="H42" s="36">
        <v>819</v>
      </c>
      <c r="I42" s="37">
        <v>793</v>
      </c>
      <c r="J42" s="36">
        <v>4193</v>
      </c>
    </row>
    <row r="43" spans="1:10" x14ac:dyDescent="0.25">
      <c r="A43" s="26" t="s">
        <v>112</v>
      </c>
      <c r="B43" s="38"/>
      <c r="C43" s="27"/>
      <c r="D43" s="38"/>
      <c r="E43" s="27"/>
      <c r="F43" s="38"/>
      <c r="G43" s="27"/>
      <c r="H43" s="38">
        <v>4</v>
      </c>
      <c r="I43" s="27"/>
      <c r="J43" s="38">
        <v>4</v>
      </c>
    </row>
    <row r="44" spans="1:10" x14ac:dyDescent="0.25">
      <c r="A44" s="35" t="s">
        <v>96</v>
      </c>
      <c r="B44" s="36">
        <v>51</v>
      </c>
      <c r="C44" s="37">
        <v>90</v>
      </c>
      <c r="D44" s="36">
        <v>202</v>
      </c>
      <c r="E44" s="37">
        <v>88</v>
      </c>
      <c r="F44" s="36">
        <v>99</v>
      </c>
      <c r="G44" s="37">
        <v>351</v>
      </c>
      <c r="H44" s="36">
        <v>982</v>
      </c>
      <c r="I44" s="37">
        <v>827</v>
      </c>
      <c r="J44" s="36">
        <v>2690</v>
      </c>
    </row>
    <row r="45" spans="1:10" x14ac:dyDescent="0.25">
      <c r="A45" s="26" t="s">
        <v>81</v>
      </c>
      <c r="B45" s="38">
        <v>353</v>
      </c>
      <c r="C45" s="27">
        <v>1014</v>
      </c>
      <c r="D45" s="38">
        <v>1351</v>
      </c>
      <c r="E45" s="27">
        <v>457</v>
      </c>
      <c r="F45" s="38">
        <v>619</v>
      </c>
      <c r="G45" s="27">
        <v>3267</v>
      </c>
      <c r="H45" s="38">
        <v>7485</v>
      </c>
      <c r="I45" s="27">
        <v>4708</v>
      </c>
      <c r="J45" s="38">
        <v>19254</v>
      </c>
    </row>
    <row r="46" spans="1:10" x14ac:dyDescent="0.25">
      <c r="A46" s="35" t="s">
        <v>95</v>
      </c>
      <c r="B46" s="36">
        <v>23</v>
      </c>
      <c r="C46" s="37">
        <v>17</v>
      </c>
      <c r="D46" s="36">
        <v>40</v>
      </c>
      <c r="E46" s="37">
        <v>12</v>
      </c>
      <c r="F46" s="36">
        <v>44</v>
      </c>
      <c r="G46" s="37">
        <v>273</v>
      </c>
      <c r="H46" s="36">
        <v>969</v>
      </c>
      <c r="I46" s="37">
        <v>888</v>
      </c>
      <c r="J46" s="36">
        <v>2266</v>
      </c>
    </row>
    <row r="47" spans="1:10" x14ac:dyDescent="0.25">
      <c r="A47" s="26" t="s">
        <v>113</v>
      </c>
      <c r="B47" s="38"/>
      <c r="C47" s="27"/>
      <c r="D47" s="38"/>
      <c r="E47" s="27"/>
      <c r="F47" s="38"/>
      <c r="G47" s="27"/>
      <c r="H47" s="38"/>
      <c r="I47" s="27">
        <v>1</v>
      </c>
      <c r="J47" s="38">
        <v>1</v>
      </c>
    </row>
    <row r="48" spans="1:10" x14ac:dyDescent="0.25">
      <c r="A48" s="35" t="s">
        <v>92</v>
      </c>
      <c r="B48" s="36">
        <v>149</v>
      </c>
      <c r="C48" s="37">
        <v>108</v>
      </c>
      <c r="D48" s="36">
        <v>213</v>
      </c>
      <c r="E48" s="37">
        <v>107</v>
      </c>
      <c r="F48" s="36">
        <v>91</v>
      </c>
      <c r="G48" s="37">
        <v>650</v>
      </c>
      <c r="H48" s="36">
        <v>3693</v>
      </c>
      <c r="I48" s="37">
        <v>2997</v>
      </c>
      <c r="J48" s="36">
        <v>8008</v>
      </c>
    </row>
    <row r="49" spans="1:10" x14ac:dyDescent="0.25">
      <c r="A49" s="26" t="s">
        <v>114</v>
      </c>
      <c r="B49" s="38"/>
      <c r="C49" s="27"/>
      <c r="D49" s="38"/>
      <c r="E49" s="27"/>
      <c r="F49" s="38"/>
      <c r="G49" s="27"/>
      <c r="H49" s="38">
        <v>2</v>
      </c>
      <c r="I49" s="27"/>
      <c r="J49" s="38">
        <v>2</v>
      </c>
    </row>
    <row r="50" spans="1:10" x14ac:dyDescent="0.25">
      <c r="A50" s="35" t="s">
        <v>115</v>
      </c>
      <c r="B50" s="36"/>
      <c r="C50" s="37"/>
      <c r="D50" s="36"/>
      <c r="E50" s="37"/>
      <c r="F50" s="36"/>
      <c r="G50" s="37"/>
      <c r="H50" s="36"/>
      <c r="I50" s="37">
        <v>1</v>
      </c>
      <c r="J50" s="36">
        <v>1</v>
      </c>
    </row>
    <row r="51" spans="1:10" x14ac:dyDescent="0.25">
      <c r="A51" s="26" t="s">
        <v>88</v>
      </c>
      <c r="B51" s="38">
        <v>374</v>
      </c>
      <c r="C51" s="27">
        <v>576</v>
      </c>
      <c r="D51" s="38">
        <v>708</v>
      </c>
      <c r="E51" s="27">
        <v>205</v>
      </c>
      <c r="F51" s="38">
        <v>189</v>
      </c>
      <c r="G51" s="27">
        <v>1243</v>
      </c>
      <c r="H51" s="38">
        <v>2359</v>
      </c>
      <c r="I51" s="27">
        <v>1835</v>
      </c>
      <c r="J51" s="38">
        <v>7489</v>
      </c>
    </row>
    <row r="52" spans="1:10" x14ac:dyDescent="0.25">
      <c r="A52" s="35" t="s">
        <v>80</v>
      </c>
      <c r="B52" s="36">
        <v>2</v>
      </c>
      <c r="C52" s="37"/>
      <c r="D52" s="36">
        <v>5</v>
      </c>
      <c r="E52" s="37">
        <v>123</v>
      </c>
      <c r="F52" s="36">
        <v>324</v>
      </c>
      <c r="G52" s="37">
        <v>5176</v>
      </c>
      <c r="H52" s="36">
        <v>5416</v>
      </c>
      <c r="I52" s="37">
        <v>502</v>
      </c>
      <c r="J52" s="36">
        <v>11548</v>
      </c>
    </row>
    <row r="53" spans="1:10" x14ac:dyDescent="0.25">
      <c r="A53" s="26" t="s">
        <v>79</v>
      </c>
      <c r="B53" s="38">
        <v>9</v>
      </c>
      <c r="C53" s="27">
        <v>319</v>
      </c>
      <c r="D53" s="38">
        <v>945</v>
      </c>
      <c r="E53" s="27">
        <v>319</v>
      </c>
      <c r="F53" s="38">
        <v>253</v>
      </c>
      <c r="G53" s="27">
        <v>502</v>
      </c>
      <c r="H53" s="38">
        <v>1028</v>
      </c>
      <c r="I53" s="27">
        <v>375</v>
      </c>
      <c r="J53" s="38">
        <v>3750</v>
      </c>
    </row>
    <row r="54" spans="1:10" x14ac:dyDescent="0.25">
      <c r="A54" s="35" t="s">
        <v>91</v>
      </c>
      <c r="B54" s="36">
        <v>484</v>
      </c>
      <c r="C54" s="37">
        <v>605</v>
      </c>
      <c r="D54" s="36">
        <v>587</v>
      </c>
      <c r="E54" s="37">
        <v>173</v>
      </c>
      <c r="F54" s="36"/>
      <c r="G54" s="37">
        <v>2</v>
      </c>
      <c r="H54" s="36">
        <v>1</v>
      </c>
      <c r="I54" s="37"/>
      <c r="J54" s="36">
        <v>1852</v>
      </c>
    </row>
    <row r="55" spans="1:10" x14ac:dyDescent="0.25">
      <c r="A55" s="26" t="s">
        <v>94</v>
      </c>
      <c r="B55" s="38"/>
      <c r="C55" s="27"/>
      <c r="D55" s="38"/>
      <c r="E55" s="27"/>
      <c r="F55" s="38"/>
      <c r="G55" s="27">
        <v>7</v>
      </c>
      <c r="H55" s="38">
        <v>69</v>
      </c>
      <c r="I55" s="27"/>
      <c r="J55" s="38">
        <v>76</v>
      </c>
    </row>
    <row r="56" spans="1:10" x14ac:dyDescent="0.25">
      <c r="A56" s="35" t="s">
        <v>77</v>
      </c>
      <c r="B56" s="36"/>
      <c r="C56" s="37">
        <v>155</v>
      </c>
      <c r="D56" s="36">
        <v>1100</v>
      </c>
      <c r="E56" s="37">
        <v>1744</v>
      </c>
      <c r="F56" s="36">
        <v>1068</v>
      </c>
      <c r="G56" s="37">
        <v>728</v>
      </c>
      <c r="H56" s="36">
        <v>1519</v>
      </c>
      <c r="I56" s="37">
        <v>372</v>
      </c>
      <c r="J56" s="36">
        <v>6686</v>
      </c>
    </row>
    <row r="57" spans="1:10" x14ac:dyDescent="0.25">
      <c r="A57" s="26" t="s">
        <v>103</v>
      </c>
      <c r="B57" s="38"/>
      <c r="C57" s="27"/>
      <c r="D57" s="38"/>
      <c r="E57" s="27"/>
      <c r="F57" s="38"/>
      <c r="G57" s="27"/>
      <c r="H57" s="38"/>
      <c r="I57" s="27">
        <v>1</v>
      </c>
      <c r="J57" s="38">
        <v>1</v>
      </c>
    </row>
    <row r="58" spans="1:10" x14ac:dyDescent="0.25">
      <c r="A58" s="35" t="s">
        <v>87</v>
      </c>
      <c r="B58" s="36"/>
      <c r="C58" s="37">
        <v>20</v>
      </c>
      <c r="D58" s="36">
        <v>43</v>
      </c>
      <c r="E58" s="37">
        <v>30</v>
      </c>
      <c r="F58" s="36">
        <v>60</v>
      </c>
      <c r="G58" s="37">
        <v>3398</v>
      </c>
      <c r="H58" s="36">
        <v>16405</v>
      </c>
      <c r="I58" s="37">
        <v>8796</v>
      </c>
      <c r="J58" s="36">
        <v>28752</v>
      </c>
    </row>
    <row r="59" spans="1:10" x14ac:dyDescent="0.25">
      <c r="A59" s="26" t="s">
        <v>89</v>
      </c>
      <c r="B59" s="38">
        <v>82</v>
      </c>
      <c r="C59" s="27">
        <v>48</v>
      </c>
      <c r="D59" s="38">
        <v>115</v>
      </c>
      <c r="E59" s="27">
        <v>119</v>
      </c>
      <c r="F59" s="38">
        <v>127</v>
      </c>
      <c r="G59" s="27">
        <v>1404</v>
      </c>
      <c r="H59" s="38">
        <v>4511</v>
      </c>
      <c r="I59" s="27">
        <v>2575</v>
      </c>
      <c r="J59" s="38">
        <v>8981</v>
      </c>
    </row>
    <row r="60" spans="1:10" x14ac:dyDescent="0.25">
      <c r="A60" s="35" t="s">
        <v>99</v>
      </c>
      <c r="B60" s="36">
        <v>39</v>
      </c>
      <c r="C60" s="37">
        <v>22</v>
      </c>
      <c r="D60" s="36">
        <v>31</v>
      </c>
      <c r="E60" s="37">
        <v>21</v>
      </c>
      <c r="F60" s="36">
        <v>16</v>
      </c>
      <c r="G60" s="37">
        <v>129</v>
      </c>
      <c r="H60" s="36">
        <v>416</v>
      </c>
      <c r="I60" s="37">
        <v>396</v>
      </c>
      <c r="J60" s="36">
        <v>1070</v>
      </c>
    </row>
    <row r="61" spans="1:10" x14ac:dyDescent="0.25">
      <c r="A61" s="24" t="s">
        <v>6</v>
      </c>
      <c r="B61" s="34">
        <v>162</v>
      </c>
      <c r="C61" s="25">
        <v>436</v>
      </c>
      <c r="D61" s="34">
        <v>352</v>
      </c>
      <c r="E61" s="25">
        <v>348</v>
      </c>
      <c r="F61" s="34">
        <v>219</v>
      </c>
      <c r="G61" s="25">
        <v>452</v>
      </c>
      <c r="H61" s="34">
        <v>1361</v>
      </c>
      <c r="I61" s="25">
        <v>1343</v>
      </c>
      <c r="J61" s="34">
        <v>4673</v>
      </c>
    </row>
    <row r="62" spans="1:10" x14ac:dyDescent="0.25">
      <c r="A62" s="35" t="s">
        <v>78</v>
      </c>
      <c r="B62" s="36">
        <v>1</v>
      </c>
      <c r="C62" s="37">
        <v>11</v>
      </c>
      <c r="D62" s="36">
        <v>8</v>
      </c>
      <c r="E62" s="37"/>
      <c r="F62" s="36"/>
      <c r="G62" s="37">
        <v>5</v>
      </c>
      <c r="H62" s="36">
        <v>21</v>
      </c>
      <c r="I62" s="37">
        <v>22</v>
      </c>
      <c r="J62" s="36">
        <v>68</v>
      </c>
    </row>
    <row r="63" spans="1:10" x14ac:dyDescent="0.25">
      <c r="A63" s="26" t="s">
        <v>109</v>
      </c>
      <c r="B63" s="38"/>
      <c r="C63" s="27"/>
      <c r="D63" s="38"/>
      <c r="E63" s="27"/>
      <c r="F63" s="38"/>
      <c r="G63" s="27"/>
      <c r="H63" s="38">
        <v>10</v>
      </c>
      <c r="I63" s="27"/>
      <c r="J63" s="38">
        <v>10</v>
      </c>
    </row>
    <row r="64" spans="1:10" x14ac:dyDescent="0.25">
      <c r="A64" s="35" t="s">
        <v>86</v>
      </c>
      <c r="B64" s="36"/>
      <c r="C64" s="37"/>
      <c r="D64" s="36"/>
      <c r="E64" s="37">
        <v>103</v>
      </c>
      <c r="F64" s="36">
        <v>71</v>
      </c>
      <c r="G64" s="37">
        <v>1</v>
      </c>
      <c r="H64" s="36"/>
      <c r="I64" s="37"/>
      <c r="J64" s="36">
        <v>175</v>
      </c>
    </row>
    <row r="65" spans="1:10" x14ac:dyDescent="0.25">
      <c r="A65" s="26" t="s">
        <v>85</v>
      </c>
      <c r="B65" s="38">
        <v>98</v>
      </c>
      <c r="C65" s="27">
        <v>201</v>
      </c>
      <c r="D65" s="38">
        <v>8</v>
      </c>
      <c r="E65" s="27"/>
      <c r="F65" s="38"/>
      <c r="G65" s="27"/>
      <c r="H65" s="38"/>
      <c r="I65" s="27"/>
      <c r="J65" s="38">
        <v>307</v>
      </c>
    </row>
    <row r="66" spans="1:10" x14ac:dyDescent="0.25">
      <c r="A66" s="35" t="s">
        <v>90</v>
      </c>
      <c r="B66" s="36"/>
      <c r="C66" s="37"/>
      <c r="D66" s="36">
        <v>3</v>
      </c>
      <c r="E66" s="37">
        <v>2</v>
      </c>
      <c r="F66" s="36"/>
      <c r="G66" s="37">
        <v>1</v>
      </c>
      <c r="H66" s="36">
        <v>6</v>
      </c>
      <c r="I66" s="37">
        <v>6</v>
      </c>
      <c r="J66" s="36">
        <v>18</v>
      </c>
    </row>
    <row r="67" spans="1:10" x14ac:dyDescent="0.25">
      <c r="A67" s="26" t="s">
        <v>83</v>
      </c>
      <c r="B67" s="38">
        <v>6</v>
      </c>
      <c r="C67" s="27">
        <v>13</v>
      </c>
      <c r="D67" s="38">
        <v>58</v>
      </c>
      <c r="E67" s="27"/>
      <c r="F67" s="38"/>
      <c r="G67" s="27"/>
      <c r="H67" s="38"/>
      <c r="I67" s="27"/>
      <c r="J67" s="38">
        <v>77</v>
      </c>
    </row>
    <row r="68" spans="1:10" x14ac:dyDescent="0.25">
      <c r="A68" s="35" t="s">
        <v>72</v>
      </c>
      <c r="B68" s="36">
        <v>4</v>
      </c>
      <c r="C68" s="37">
        <v>1</v>
      </c>
      <c r="D68" s="36">
        <v>47</v>
      </c>
      <c r="E68" s="37">
        <v>4</v>
      </c>
      <c r="F68" s="36"/>
      <c r="G68" s="37">
        <v>8</v>
      </c>
      <c r="H68" s="36">
        <v>44</v>
      </c>
      <c r="I68" s="37">
        <v>100</v>
      </c>
      <c r="J68" s="36">
        <v>208</v>
      </c>
    </row>
    <row r="69" spans="1:10" x14ac:dyDescent="0.25">
      <c r="A69" s="26" t="s">
        <v>82</v>
      </c>
      <c r="B69" s="38">
        <v>31</v>
      </c>
      <c r="C69" s="27">
        <v>67</v>
      </c>
      <c r="D69" s="38">
        <v>44</v>
      </c>
      <c r="E69" s="27">
        <v>94</v>
      </c>
      <c r="F69" s="38">
        <v>26</v>
      </c>
      <c r="G69" s="27">
        <v>25</v>
      </c>
      <c r="H69" s="38">
        <v>116</v>
      </c>
      <c r="I69" s="27">
        <v>160</v>
      </c>
      <c r="J69" s="38">
        <v>563</v>
      </c>
    </row>
    <row r="70" spans="1:10" x14ac:dyDescent="0.25">
      <c r="A70" s="35" t="s">
        <v>96</v>
      </c>
      <c r="B70" s="36">
        <v>1</v>
      </c>
      <c r="C70" s="37">
        <v>1</v>
      </c>
      <c r="D70" s="36">
        <v>2</v>
      </c>
      <c r="E70" s="37"/>
      <c r="F70" s="36"/>
      <c r="G70" s="37"/>
      <c r="H70" s="36">
        <v>1</v>
      </c>
      <c r="I70" s="37">
        <v>1</v>
      </c>
      <c r="J70" s="36">
        <v>6</v>
      </c>
    </row>
    <row r="71" spans="1:10" x14ac:dyDescent="0.25">
      <c r="A71" s="26" t="s">
        <v>81</v>
      </c>
      <c r="B71" s="38">
        <v>16</v>
      </c>
      <c r="C71" s="27">
        <v>53</v>
      </c>
      <c r="D71" s="38">
        <v>124</v>
      </c>
      <c r="E71" s="27">
        <v>60</v>
      </c>
      <c r="F71" s="38">
        <v>51</v>
      </c>
      <c r="G71" s="27">
        <v>163</v>
      </c>
      <c r="H71" s="38">
        <v>380</v>
      </c>
      <c r="I71" s="27">
        <v>750</v>
      </c>
      <c r="J71" s="38">
        <v>1597</v>
      </c>
    </row>
    <row r="72" spans="1:10" x14ac:dyDescent="0.25">
      <c r="A72" s="35" t="s">
        <v>88</v>
      </c>
      <c r="B72" s="36">
        <v>4</v>
      </c>
      <c r="C72" s="37">
        <v>65</v>
      </c>
      <c r="D72" s="36">
        <v>40</v>
      </c>
      <c r="E72" s="37">
        <v>13</v>
      </c>
      <c r="F72" s="36">
        <v>9</v>
      </c>
      <c r="G72" s="37">
        <v>28</v>
      </c>
      <c r="H72" s="36">
        <v>59</v>
      </c>
      <c r="I72" s="37">
        <v>8</v>
      </c>
      <c r="J72" s="36">
        <v>226</v>
      </c>
    </row>
    <row r="73" spans="1:10" x14ac:dyDescent="0.25">
      <c r="A73" s="26" t="s">
        <v>80</v>
      </c>
      <c r="B73" s="38"/>
      <c r="C73" s="27"/>
      <c r="D73" s="38"/>
      <c r="E73" s="27">
        <v>72</v>
      </c>
      <c r="F73" s="38">
        <v>60</v>
      </c>
      <c r="G73" s="27">
        <v>194</v>
      </c>
      <c r="H73" s="38">
        <v>548</v>
      </c>
      <c r="I73" s="27">
        <v>102</v>
      </c>
      <c r="J73" s="38">
        <v>976</v>
      </c>
    </row>
    <row r="74" spans="1:10" x14ac:dyDescent="0.25">
      <c r="A74" s="35" t="s">
        <v>79</v>
      </c>
      <c r="B74" s="36"/>
      <c r="C74" s="37">
        <v>23</v>
      </c>
      <c r="D74" s="36">
        <v>17</v>
      </c>
      <c r="E74" s="37"/>
      <c r="F74" s="36"/>
      <c r="G74" s="37"/>
      <c r="H74" s="36"/>
      <c r="I74" s="37"/>
      <c r="J74" s="36">
        <v>40</v>
      </c>
    </row>
    <row r="75" spans="1:10" x14ac:dyDescent="0.25">
      <c r="A75" s="26" t="s">
        <v>77</v>
      </c>
      <c r="B75" s="38">
        <v>1</v>
      </c>
      <c r="C75" s="27">
        <v>1</v>
      </c>
      <c r="D75" s="38"/>
      <c r="E75" s="27"/>
      <c r="F75" s="38"/>
      <c r="G75" s="27"/>
      <c r="H75" s="38"/>
      <c r="I75" s="27">
        <v>32</v>
      </c>
      <c r="J75" s="38">
        <v>34</v>
      </c>
    </row>
    <row r="76" spans="1:10" x14ac:dyDescent="0.25">
      <c r="A76" s="35" t="s">
        <v>87</v>
      </c>
      <c r="B76" s="36"/>
      <c r="C76" s="37"/>
      <c r="D76" s="36">
        <v>1</v>
      </c>
      <c r="E76" s="37"/>
      <c r="F76" s="36">
        <v>2</v>
      </c>
      <c r="G76" s="37">
        <v>27</v>
      </c>
      <c r="H76" s="36">
        <v>176</v>
      </c>
      <c r="I76" s="37">
        <v>162</v>
      </c>
      <c r="J76" s="36">
        <v>368</v>
      </c>
    </row>
    <row r="77" spans="1:10" x14ac:dyDescent="0.25">
      <c r="A77" s="24" t="s">
        <v>7</v>
      </c>
      <c r="B77" s="34">
        <v>802</v>
      </c>
      <c r="C77" s="25">
        <v>2077</v>
      </c>
      <c r="D77" s="34">
        <v>702</v>
      </c>
      <c r="E77" s="25">
        <v>478</v>
      </c>
      <c r="F77" s="34">
        <v>399</v>
      </c>
      <c r="G77" s="25">
        <v>2836</v>
      </c>
      <c r="H77" s="34">
        <v>8719</v>
      </c>
      <c r="I77" s="25">
        <v>5494</v>
      </c>
      <c r="J77" s="34">
        <v>21507</v>
      </c>
    </row>
    <row r="78" spans="1:10" x14ac:dyDescent="0.25">
      <c r="A78" s="35" t="s">
        <v>78</v>
      </c>
      <c r="B78" s="36">
        <v>159</v>
      </c>
      <c r="C78" s="37">
        <v>269</v>
      </c>
      <c r="D78" s="36">
        <v>1</v>
      </c>
      <c r="E78" s="37">
        <v>1</v>
      </c>
      <c r="F78" s="36">
        <v>10</v>
      </c>
      <c r="G78" s="37">
        <v>116</v>
      </c>
      <c r="H78" s="36">
        <v>255</v>
      </c>
      <c r="I78" s="37">
        <v>142</v>
      </c>
      <c r="J78" s="36">
        <v>953</v>
      </c>
    </row>
    <row r="79" spans="1:10" x14ac:dyDescent="0.25">
      <c r="A79" s="26" t="s">
        <v>109</v>
      </c>
      <c r="B79" s="38"/>
      <c r="C79" s="27"/>
      <c r="D79" s="38"/>
      <c r="E79" s="27"/>
      <c r="F79" s="38"/>
      <c r="G79" s="27"/>
      <c r="H79" s="38">
        <v>21</v>
      </c>
      <c r="I79" s="27"/>
      <c r="J79" s="38">
        <v>21</v>
      </c>
    </row>
    <row r="80" spans="1:10" x14ac:dyDescent="0.25">
      <c r="A80" s="35" t="s">
        <v>86</v>
      </c>
      <c r="B80" s="36"/>
      <c r="C80" s="37"/>
      <c r="D80" s="36">
        <v>1</v>
      </c>
      <c r="E80" s="37">
        <v>219</v>
      </c>
      <c r="F80" s="36">
        <v>87</v>
      </c>
      <c r="G80" s="37">
        <v>7</v>
      </c>
      <c r="H80" s="36">
        <v>4</v>
      </c>
      <c r="I80" s="37"/>
      <c r="J80" s="36">
        <v>318</v>
      </c>
    </row>
    <row r="81" spans="1:10" x14ac:dyDescent="0.25">
      <c r="A81" s="26" t="s">
        <v>85</v>
      </c>
      <c r="B81" s="38">
        <v>406</v>
      </c>
      <c r="C81" s="27">
        <v>1199</v>
      </c>
      <c r="D81" s="38">
        <v>1</v>
      </c>
      <c r="E81" s="27"/>
      <c r="F81" s="38"/>
      <c r="G81" s="27"/>
      <c r="H81" s="38"/>
      <c r="I81" s="27"/>
      <c r="J81" s="38">
        <v>1606</v>
      </c>
    </row>
    <row r="82" spans="1:10" x14ac:dyDescent="0.25">
      <c r="A82" s="35" t="s">
        <v>90</v>
      </c>
      <c r="B82" s="36">
        <v>8</v>
      </c>
      <c r="C82" s="37">
        <v>22</v>
      </c>
      <c r="D82" s="36"/>
      <c r="E82" s="37"/>
      <c r="F82" s="36">
        <v>5</v>
      </c>
      <c r="G82" s="37">
        <v>50</v>
      </c>
      <c r="H82" s="36">
        <v>184</v>
      </c>
      <c r="I82" s="37">
        <v>219</v>
      </c>
      <c r="J82" s="36">
        <v>488</v>
      </c>
    </row>
    <row r="83" spans="1:10" x14ac:dyDescent="0.25">
      <c r="A83" s="26" t="s">
        <v>84</v>
      </c>
      <c r="B83" s="38"/>
      <c r="C83" s="27"/>
      <c r="D83" s="38"/>
      <c r="E83" s="27">
        <v>1</v>
      </c>
      <c r="F83" s="38">
        <v>2</v>
      </c>
      <c r="G83" s="27">
        <v>51</v>
      </c>
      <c r="H83" s="38">
        <v>120</v>
      </c>
      <c r="I83" s="27">
        <v>77</v>
      </c>
      <c r="J83" s="38">
        <v>251</v>
      </c>
    </row>
    <row r="84" spans="1:10" x14ac:dyDescent="0.25">
      <c r="A84" s="35" t="s">
        <v>83</v>
      </c>
      <c r="B84" s="36">
        <v>9</v>
      </c>
      <c r="C84" s="37">
        <v>15</v>
      </c>
      <c r="D84" s="36">
        <v>160</v>
      </c>
      <c r="E84" s="37">
        <v>1</v>
      </c>
      <c r="F84" s="36"/>
      <c r="G84" s="37"/>
      <c r="H84" s="36"/>
      <c r="I84" s="37"/>
      <c r="J84" s="36">
        <v>185</v>
      </c>
    </row>
    <row r="85" spans="1:10" x14ac:dyDescent="0.25">
      <c r="A85" s="26" t="s">
        <v>72</v>
      </c>
      <c r="B85" s="38">
        <v>50</v>
      </c>
      <c r="C85" s="27">
        <v>107</v>
      </c>
      <c r="D85" s="38">
        <v>6</v>
      </c>
      <c r="E85" s="27">
        <v>7</v>
      </c>
      <c r="F85" s="38">
        <v>34</v>
      </c>
      <c r="G85" s="27">
        <v>228</v>
      </c>
      <c r="H85" s="38">
        <v>474</v>
      </c>
      <c r="I85" s="27">
        <v>300</v>
      </c>
      <c r="J85" s="38">
        <v>1206</v>
      </c>
    </row>
    <row r="86" spans="1:10" x14ac:dyDescent="0.25">
      <c r="A86" s="35" t="s">
        <v>82</v>
      </c>
      <c r="B86" s="36">
        <v>109</v>
      </c>
      <c r="C86" s="37">
        <v>269</v>
      </c>
      <c r="D86" s="36">
        <v>240</v>
      </c>
      <c r="E86" s="37">
        <v>61</v>
      </c>
      <c r="F86" s="36">
        <v>53</v>
      </c>
      <c r="G86" s="37">
        <v>145</v>
      </c>
      <c r="H86" s="36">
        <v>199</v>
      </c>
      <c r="I86" s="37">
        <v>321</v>
      </c>
      <c r="J86" s="36">
        <v>1397</v>
      </c>
    </row>
    <row r="87" spans="1:10" x14ac:dyDescent="0.25">
      <c r="A87" s="26" t="s">
        <v>81</v>
      </c>
      <c r="B87" s="38">
        <v>33</v>
      </c>
      <c r="C87" s="27">
        <v>126</v>
      </c>
      <c r="D87" s="38">
        <v>206</v>
      </c>
      <c r="E87" s="27">
        <v>78</v>
      </c>
      <c r="F87" s="38">
        <v>59</v>
      </c>
      <c r="G87" s="27">
        <v>192</v>
      </c>
      <c r="H87" s="38">
        <v>548</v>
      </c>
      <c r="I87" s="27">
        <v>476</v>
      </c>
      <c r="J87" s="38">
        <v>1718</v>
      </c>
    </row>
    <row r="88" spans="1:10" x14ac:dyDescent="0.25">
      <c r="A88" s="35" t="s">
        <v>88</v>
      </c>
      <c r="B88" s="36">
        <v>6</v>
      </c>
      <c r="C88" s="37">
        <v>1</v>
      </c>
      <c r="D88" s="36"/>
      <c r="E88" s="37"/>
      <c r="F88" s="36"/>
      <c r="G88" s="37">
        <v>4</v>
      </c>
      <c r="H88" s="36">
        <v>6</v>
      </c>
      <c r="I88" s="37">
        <v>23</v>
      </c>
      <c r="J88" s="36">
        <v>40</v>
      </c>
    </row>
    <row r="89" spans="1:10" x14ac:dyDescent="0.25">
      <c r="A89" s="26" t="s">
        <v>80</v>
      </c>
      <c r="B89" s="38"/>
      <c r="C89" s="27"/>
      <c r="D89" s="38">
        <v>1</v>
      </c>
      <c r="E89" s="27">
        <v>10</v>
      </c>
      <c r="F89" s="38">
        <v>53</v>
      </c>
      <c r="G89" s="27">
        <v>591</v>
      </c>
      <c r="H89" s="38">
        <v>1065</v>
      </c>
      <c r="I89" s="27">
        <v>77</v>
      </c>
      <c r="J89" s="38">
        <v>1797</v>
      </c>
    </row>
    <row r="90" spans="1:10" x14ac:dyDescent="0.25">
      <c r="A90" s="35" t="s">
        <v>79</v>
      </c>
      <c r="B90" s="36">
        <v>4</v>
      </c>
      <c r="C90" s="37">
        <v>18</v>
      </c>
      <c r="D90" s="36">
        <v>16</v>
      </c>
      <c r="E90" s="37">
        <v>7</v>
      </c>
      <c r="F90" s="36">
        <v>1</v>
      </c>
      <c r="G90" s="37">
        <v>23</v>
      </c>
      <c r="H90" s="36">
        <v>22</v>
      </c>
      <c r="I90" s="37">
        <v>54</v>
      </c>
      <c r="J90" s="36">
        <v>145</v>
      </c>
    </row>
    <row r="91" spans="1:10" x14ac:dyDescent="0.25">
      <c r="A91" s="26" t="s">
        <v>94</v>
      </c>
      <c r="B91" s="38"/>
      <c r="C91" s="27"/>
      <c r="D91" s="38"/>
      <c r="E91" s="27"/>
      <c r="F91" s="38"/>
      <c r="G91" s="27"/>
      <c r="H91" s="38">
        <v>80</v>
      </c>
      <c r="I91" s="27"/>
      <c r="J91" s="38">
        <v>80</v>
      </c>
    </row>
    <row r="92" spans="1:10" x14ac:dyDescent="0.25">
      <c r="A92" s="35" t="s">
        <v>77</v>
      </c>
      <c r="B92" s="36">
        <v>17</v>
      </c>
      <c r="C92" s="37">
        <v>43</v>
      </c>
      <c r="D92" s="36">
        <v>67</v>
      </c>
      <c r="E92" s="37">
        <v>92</v>
      </c>
      <c r="F92" s="36">
        <v>82</v>
      </c>
      <c r="G92" s="37">
        <v>281</v>
      </c>
      <c r="H92" s="36">
        <v>376</v>
      </c>
      <c r="I92" s="37">
        <v>421</v>
      </c>
      <c r="J92" s="36">
        <v>1379</v>
      </c>
    </row>
    <row r="93" spans="1:10" x14ac:dyDescent="0.25">
      <c r="A93" s="26" t="s">
        <v>87</v>
      </c>
      <c r="B93" s="38">
        <v>1</v>
      </c>
      <c r="C93" s="27">
        <v>8</v>
      </c>
      <c r="D93" s="38">
        <v>3</v>
      </c>
      <c r="E93" s="27">
        <v>1</v>
      </c>
      <c r="F93" s="38">
        <v>13</v>
      </c>
      <c r="G93" s="27">
        <v>1148</v>
      </c>
      <c r="H93" s="38">
        <v>5365</v>
      </c>
      <c r="I93" s="27">
        <v>3384</v>
      </c>
      <c r="J93" s="38">
        <v>9923</v>
      </c>
    </row>
    <row r="94" spans="1:10" x14ac:dyDescent="0.25">
      <c r="A94" s="31" t="s">
        <v>8</v>
      </c>
      <c r="B94" s="32">
        <v>2391</v>
      </c>
      <c r="C94" s="33">
        <v>6269</v>
      </c>
      <c r="D94" s="32">
        <v>6308</v>
      </c>
      <c r="E94" s="33">
        <v>2106</v>
      </c>
      <c r="F94" s="32">
        <v>2287</v>
      </c>
      <c r="G94" s="33">
        <v>9656</v>
      </c>
      <c r="H94" s="32">
        <v>30121</v>
      </c>
      <c r="I94" s="33">
        <v>16497</v>
      </c>
      <c r="J94" s="32">
        <v>75635</v>
      </c>
    </row>
    <row r="95" spans="1:10" x14ac:dyDescent="0.25">
      <c r="A95" s="24" t="s">
        <v>9</v>
      </c>
      <c r="B95" s="34">
        <v>2212</v>
      </c>
      <c r="C95" s="25">
        <v>5691</v>
      </c>
      <c r="D95" s="34">
        <v>5216</v>
      </c>
      <c r="E95" s="25">
        <v>1754</v>
      </c>
      <c r="F95" s="34">
        <v>1995</v>
      </c>
      <c r="G95" s="25">
        <v>9055</v>
      </c>
      <c r="H95" s="34">
        <v>27718</v>
      </c>
      <c r="I95" s="25">
        <v>13809</v>
      </c>
      <c r="J95" s="34">
        <v>67450</v>
      </c>
    </row>
    <row r="96" spans="1:10" x14ac:dyDescent="0.25">
      <c r="A96" s="35" t="s">
        <v>78</v>
      </c>
      <c r="B96" s="36">
        <v>12</v>
      </c>
      <c r="C96" s="37">
        <v>58</v>
      </c>
      <c r="D96" s="36">
        <v>67</v>
      </c>
      <c r="E96" s="37">
        <v>14</v>
      </c>
      <c r="F96" s="36">
        <v>16</v>
      </c>
      <c r="G96" s="37">
        <v>85</v>
      </c>
      <c r="H96" s="36">
        <v>177</v>
      </c>
      <c r="I96" s="37">
        <v>123</v>
      </c>
      <c r="J96" s="36">
        <v>552</v>
      </c>
    </row>
    <row r="97" spans="1:10" x14ac:dyDescent="0.25">
      <c r="A97" s="26" t="s">
        <v>86</v>
      </c>
      <c r="B97" s="38"/>
      <c r="C97" s="27"/>
      <c r="D97" s="38">
        <v>1</v>
      </c>
      <c r="E97" s="27">
        <v>61</v>
      </c>
      <c r="F97" s="38">
        <v>56</v>
      </c>
      <c r="G97" s="27">
        <v>1</v>
      </c>
      <c r="H97" s="38">
        <v>1</v>
      </c>
      <c r="I97" s="27">
        <v>1</v>
      </c>
      <c r="J97" s="38">
        <v>121</v>
      </c>
    </row>
    <row r="98" spans="1:10" x14ac:dyDescent="0.25">
      <c r="A98" s="35" t="s">
        <v>85</v>
      </c>
      <c r="B98" s="36">
        <v>937</v>
      </c>
      <c r="C98" s="37">
        <v>1854</v>
      </c>
      <c r="D98" s="36">
        <v>327</v>
      </c>
      <c r="E98" s="37"/>
      <c r="F98" s="36"/>
      <c r="G98" s="37"/>
      <c r="H98" s="36"/>
      <c r="I98" s="37"/>
      <c r="J98" s="36">
        <v>3118</v>
      </c>
    </row>
    <row r="99" spans="1:10" x14ac:dyDescent="0.25">
      <c r="A99" s="26" t="s">
        <v>100</v>
      </c>
      <c r="B99" s="38"/>
      <c r="C99" s="27"/>
      <c r="D99" s="38"/>
      <c r="E99" s="27"/>
      <c r="F99" s="38"/>
      <c r="G99" s="27"/>
      <c r="H99" s="38">
        <v>6</v>
      </c>
      <c r="I99" s="27">
        <v>13</v>
      </c>
      <c r="J99" s="38">
        <v>19</v>
      </c>
    </row>
    <row r="100" spans="1:10" x14ac:dyDescent="0.25">
      <c r="A100" s="35" t="s">
        <v>90</v>
      </c>
      <c r="B100" s="36">
        <v>278</v>
      </c>
      <c r="C100" s="37">
        <v>672</v>
      </c>
      <c r="D100" s="36">
        <v>926</v>
      </c>
      <c r="E100" s="37">
        <v>335</v>
      </c>
      <c r="F100" s="36">
        <v>374</v>
      </c>
      <c r="G100" s="37">
        <v>1646</v>
      </c>
      <c r="H100" s="36">
        <v>4680</v>
      </c>
      <c r="I100" s="37">
        <v>2779</v>
      </c>
      <c r="J100" s="36">
        <v>11690</v>
      </c>
    </row>
    <row r="101" spans="1:10" x14ac:dyDescent="0.25">
      <c r="A101" s="26" t="s">
        <v>84</v>
      </c>
      <c r="B101" s="38"/>
      <c r="C101" s="27"/>
      <c r="D101" s="38">
        <v>6</v>
      </c>
      <c r="E101" s="27">
        <v>2</v>
      </c>
      <c r="F101" s="38">
        <v>2</v>
      </c>
      <c r="G101" s="27">
        <v>84</v>
      </c>
      <c r="H101" s="38">
        <v>123</v>
      </c>
      <c r="I101" s="27">
        <v>44</v>
      </c>
      <c r="J101" s="38">
        <v>261</v>
      </c>
    </row>
    <row r="102" spans="1:10" x14ac:dyDescent="0.25">
      <c r="A102" s="35" t="s">
        <v>83</v>
      </c>
      <c r="B102" s="36">
        <v>35</v>
      </c>
      <c r="C102" s="37">
        <v>64</v>
      </c>
      <c r="D102" s="36">
        <v>170</v>
      </c>
      <c r="E102" s="37"/>
      <c r="F102" s="36"/>
      <c r="G102" s="37"/>
      <c r="H102" s="36"/>
      <c r="I102" s="37"/>
      <c r="J102" s="36">
        <v>269</v>
      </c>
    </row>
    <row r="103" spans="1:10" x14ac:dyDescent="0.25">
      <c r="A103" s="26" t="s">
        <v>102</v>
      </c>
      <c r="B103" s="38"/>
      <c r="C103" s="27"/>
      <c r="D103" s="38"/>
      <c r="E103" s="27"/>
      <c r="F103" s="38"/>
      <c r="G103" s="27">
        <v>3</v>
      </c>
      <c r="H103" s="38"/>
      <c r="I103" s="27"/>
      <c r="J103" s="38">
        <v>3</v>
      </c>
    </row>
    <row r="104" spans="1:10" x14ac:dyDescent="0.25">
      <c r="A104" s="35" t="s">
        <v>116</v>
      </c>
      <c r="B104" s="36"/>
      <c r="C104" s="37">
        <v>1</v>
      </c>
      <c r="D104" s="36"/>
      <c r="E104" s="37"/>
      <c r="F104" s="36"/>
      <c r="G104" s="37"/>
      <c r="H104" s="36"/>
      <c r="I104" s="37"/>
      <c r="J104" s="36">
        <v>1</v>
      </c>
    </row>
    <row r="105" spans="1:10" x14ac:dyDescent="0.25">
      <c r="A105" s="26" t="s">
        <v>117</v>
      </c>
      <c r="B105" s="38"/>
      <c r="C105" s="27"/>
      <c r="D105" s="38"/>
      <c r="E105" s="27"/>
      <c r="F105" s="38"/>
      <c r="G105" s="27">
        <v>3</v>
      </c>
      <c r="H105" s="38">
        <v>4</v>
      </c>
      <c r="I105" s="27">
        <v>8</v>
      </c>
      <c r="J105" s="38">
        <v>15</v>
      </c>
    </row>
    <row r="106" spans="1:10" x14ac:dyDescent="0.25">
      <c r="A106" s="35" t="s">
        <v>72</v>
      </c>
      <c r="B106" s="36">
        <v>139</v>
      </c>
      <c r="C106" s="37">
        <v>499</v>
      </c>
      <c r="D106" s="36">
        <v>434</v>
      </c>
      <c r="E106" s="37">
        <v>158</v>
      </c>
      <c r="F106" s="36">
        <v>176</v>
      </c>
      <c r="G106" s="37">
        <v>881</v>
      </c>
      <c r="H106" s="36">
        <v>2315</v>
      </c>
      <c r="I106" s="37">
        <v>1389</v>
      </c>
      <c r="J106" s="36">
        <v>5991</v>
      </c>
    </row>
    <row r="107" spans="1:10" x14ac:dyDescent="0.25">
      <c r="A107" s="26" t="s">
        <v>118</v>
      </c>
      <c r="B107" s="38">
        <v>22</v>
      </c>
      <c r="C107" s="27">
        <v>64</v>
      </c>
      <c r="D107" s="38">
        <v>54</v>
      </c>
      <c r="E107" s="27">
        <v>4</v>
      </c>
      <c r="F107" s="38">
        <v>17</v>
      </c>
      <c r="G107" s="27">
        <v>81</v>
      </c>
      <c r="H107" s="38">
        <v>204</v>
      </c>
      <c r="I107" s="27">
        <v>126</v>
      </c>
      <c r="J107" s="38">
        <v>572</v>
      </c>
    </row>
    <row r="108" spans="1:10" x14ac:dyDescent="0.25">
      <c r="A108" s="35" t="s">
        <v>93</v>
      </c>
      <c r="B108" s="36"/>
      <c r="C108" s="37">
        <v>4</v>
      </c>
      <c r="D108" s="36">
        <v>15</v>
      </c>
      <c r="E108" s="37">
        <v>10</v>
      </c>
      <c r="F108" s="36">
        <v>11</v>
      </c>
      <c r="G108" s="37">
        <v>185</v>
      </c>
      <c r="H108" s="36">
        <v>339</v>
      </c>
      <c r="I108" s="37">
        <v>50</v>
      </c>
      <c r="J108" s="36">
        <v>614</v>
      </c>
    </row>
    <row r="109" spans="1:10" x14ac:dyDescent="0.25">
      <c r="A109" s="26" t="s">
        <v>101</v>
      </c>
      <c r="B109" s="38"/>
      <c r="C109" s="27"/>
      <c r="D109" s="38"/>
      <c r="E109" s="27">
        <v>1</v>
      </c>
      <c r="F109" s="38"/>
      <c r="G109" s="27">
        <v>4</v>
      </c>
      <c r="H109" s="38">
        <v>13</v>
      </c>
      <c r="I109" s="27"/>
      <c r="J109" s="38">
        <v>18</v>
      </c>
    </row>
    <row r="110" spans="1:10" x14ac:dyDescent="0.25">
      <c r="A110" s="35" t="s">
        <v>82</v>
      </c>
      <c r="B110" s="36">
        <v>243</v>
      </c>
      <c r="C110" s="37">
        <v>535</v>
      </c>
      <c r="D110" s="36">
        <v>202</v>
      </c>
      <c r="E110" s="37">
        <v>96</v>
      </c>
      <c r="F110" s="36">
        <v>93</v>
      </c>
      <c r="G110" s="37">
        <v>224</v>
      </c>
      <c r="H110" s="36">
        <v>629</v>
      </c>
      <c r="I110" s="37">
        <v>730</v>
      </c>
      <c r="J110" s="36">
        <v>2752</v>
      </c>
    </row>
    <row r="111" spans="1:10" x14ac:dyDescent="0.25">
      <c r="A111" s="26" t="s">
        <v>96</v>
      </c>
      <c r="B111" s="38">
        <v>16</v>
      </c>
      <c r="C111" s="27">
        <v>37</v>
      </c>
      <c r="D111" s="38">
        <v>34</v>
      </c>
      <c r="E111" s="27">
        <v>10</v>
      </c>
      <c r="F111" s="38">
        <v>16</v>
      </c>
      <c r="G111" s="27">
        <v>57</v>
      </c>
      <c r="H111" s="38">
        <v>164</v>
      </c>
      <c r="I111" s="27">
        <v>123</v>
      </c>
      <c r="J111" s="38">
        <v>457</v>
      </c>
    </row>
    <row r="112" spans="1:10" x14ac:dyDescent="0.25">
      <c r="A112" s="35" t="s">
        <v>119</v>
      </c>
      <c r="B112" s="36"/>
      <c r="C112" s="37">
        <v>2</v>
      </c>
      <c r="D112" s="36">
        <v>1</v>
      </c>
      <c r="E112" s="37"/>
      <c r="F112" s="36"/>
      <c r="G112" s="37">
        <v>2</v>
      </c>
      <c r="H112" s="36">
        <v>2</v>
      </c>
      <c r="I112" s="37"/>
      <c r="J112" s="36">
        <v>7</v>
      </c>
    </row>
    <row r="113" spans="1:10" x14ac:dyDescent="0.25">
      <c r="A113" s="26" t="s">
        <v>81</v>
      </c>
      <c r="B113" s="38">
        <v>287</v>
      </c>
      <c r="C113" s="27">
        <v>809</v>
      </c>
      <c r="D113" s="38">
        <v>769</v>
      </c>
      <c r="E113" s="27">
        <v>259</v>
      </c>
      <c r="F113" s="38">
        <v>284</v>
      </c>
      <c r="G113" s="27">
        <v>1024</v>
      </c>
      <c r="H113" s="38">
        <v>3131</v>
      </c>
      <c r="I113" s="27">
        <v>2307</v>
      </c>
      <c r="J113" s="38">
        <v>8870</v>
      </c>
    </row>
    <row r="114" spans="1:10" x14ac:dyDescent="0.25">
      <c r="A114" s="35" t="s">
        <v>95</v>
      </c>
      <c r="B114" s="36"/>
      <c r="C114" s="37"/>
      <c r="D114" s="36"/>
      <c r="E114" s="37"/>
      <c r="F114" s="36"/>
      <c r="G114" s="37"/>
      <c r="H114" s="36">
        <v>2</v>
      </c>
      <c r="I114" s="37">
        <v>6</v>
      </c>
      <c r="J114" s="36">
        <v>8</v>
      </c>
    </row>
    <row r="115" spans="1:10" x14ac:dyDescent="0.25">
      <c r="A115" s="26" t="s">
        <v>92</v>
      </c>
      <c r="B115" s="38"/>
      <c r="C115" s="27"/>
      <c r="D115" s="38"/>
      <c r="E115" s="27"/>
      <c r="F115" s="38"/>
      <c r="G115" s="27"/>
      <c r="H115" s="38">
        <v>2</v>
      </c>
      <c r="I115" s="27"/>
      <c r="J115" s="38">
        <v>2</v>
      </c>
    </row>
    <row r="116" spans="1:10" x14ac:dyDescent="0.25">
      <c r="A116" s="35" t="s">
        <v>120</v>
      </c>
      <c r="B116" s="36"/>
      <c r="C116" s="37"/>
      <c r="D116" s="36"/>
      <c r="E116" s="37"/>
      <c r="F116" s="36"/>
      <c r="G116" s="37"/>
      <c r="H116" s="36">
        <v>1</v>
      </c>
      <c r="I116" s="37">
        <v>4</v>
      </c>
      <c r="J116" s="36">
        <v>5</v>
      </c>
    </row>
    <row r="117" spans="1:10" x14ac:dyDescent="0.25">
      <c r="A117" s="26" t="s">
        <v>114</v>
      </c>
      <c r="B117" s="38"/>
      <c r="C117" s="27">
        <v>1</v>
      </c>
      <c r="D117" s="38"/>
      <c r="E117" s="27"/>
      <c r="F117" s="38"/>
      <c r="G117" s="27">
        <v>4</v>
      </c>
      <c r="H117" s="38"/>
      <c r="I117" s="27">
        <v>2</v>
      </c>
      <c r="J117" s="38">
        <v>7</v>
      </c>
    </row>
    <row r="118" spans="1:10" x14ac:dyDescent="0.25">
      <c r="A118" s="35" t="s">
        <v>121</v>
      </c>
      <c r="B118" s="36"/>
      <c r="C118" s="37"/>
      <c r="D118" s="36"/>
      <c r="E118" s="37"/>
      <c r="F118" s="36"/>
      <c r="G118" s="37"/>
      <c r="H118" s="36">
        <v>1</v>
      </c>
      <c r="I118" s="37"/>
      <c r="J118" s="36">
        <v>1</v>
      </c>
    </row>
    <row r="119" spans="1:10" x14ac:dyDescent="0.25">
      <c r="A119" s="26" t="s">
        <v>115</v>
      </c>
      <c r="B119" s="38"/>
      <c r="C119" s="27"/>
      <c r="D119" s="38"/>
      <c r="E119" s="27"/>
      <c r="F119" s="38"/>
      <c r="G119" s="27"/>
      <c r="H119" s="38">
        <v>2</v>
      </c>
      <c r="I119" s="27">
        <v>6</v>
      </c>
      <c r="J119" s="38">
        <v>8</v>
      </c>
    </row>
    <row r="120" spans="1:10" x14ac:dyDescent="0.25">
      <c r="A120" s="35" t="s">
        <v>122</v>
      </c>
      <c r="B120" s="36"/>
      <c r="C120" s="37"/>
      <c r="D120" s="36">
        <v>1</v>
      </c>
      <c r="E120" s="37"/>
      <c r="F120" s="36"/>
      <c r="G120" s="37"/>
      <c r="H120" s="36"/>
      <c r="I120" s="37"/>
      <c r="J120" s="36">
        <v>1</v>
      </c>
    </row>
    <row r="121" spans="1:10" x14ac:dyDescent="0.25">
      <c r="A121" s="26" t="s">
        <v>88</v>
      </c>
      <c r="B121" s="38">
        <v>137</v>
      </c>
      <c r="C121" s="27">
        <v>594</v>
      </c>
      <c r="D121" s="38">
        <v>491</v>
      </c>
      <c r="E121" s="27">
        <v>173</v>
      </c>
      <c r="F121" s="38">
        <v>163</v>
      </c>
      <c r="G121" s="27">
        <v>196</v>
      </c>
      <c r="H121" s="38">
        <v>446</v>
      </c>
      <c r="I121" s="27">
        <v>262</v>
      </c>
      <c r="J121" s="38">
        <v>2462</v>
      </c>
    </row>
    <row r="122" spans="1:10" x14ac:dyDescent="0.25">
      <c r="A122" s="35" t="s">
        <v>80</v>
      </c>
      <c r="B122" s="36">
        <v>4</v>
      </c>
      <c r="C122" s="37">
        <v>9</v>
      </c>
      <c r="D122" s="36">
        <v>10</v>
      </c>
      <c r="E122" s="37">
        <v>75</v>
      </c>
      <c r="F122" s="36">
        <v>210</v>
      </c>
      <c r="G122" s="37">
        <v>1308</v>
      </c>
      <c r="H122" s="36">
        <v>3102</v>
      </c>
      <c r="I122" s="37">
        <v>332</v>
      </c>
      <c r="J122" s="36">
        <v>5050</v>
      </c>
    </row>
    <row r="123" spans="1:10" x14ac:dyDescent="0.25">
      <c r="A123" s="26" t="s">
        <v>79</v>
      </c>
      <c r="B123" s="38">
        <v>30</v>
      </c>
      <c r="C123" s="27">
        <v>286</v>
      </c>
      <c r="D123" s="38">
        <v>933</v>
      </c>
      <c r="E123" s="27">
        <v>200</v>
      </c>
      <c r="F123" s="38">
        <v>136</v>
      </c>
      <c r="G123" s="27">
        <v>425</v>
      </c>
      <c r="H123" s="38">
        <v>781</v>
      </c>
      <c r="I123" s="27">
        <v>280</v>
      </c>
      <c r="J123" s="38">
        <v>3071</v>
      </c>
    </row>
    <row r="124" spans="1:10" x14ac:dyDescent="0.25">
      <c r="A124" s="35" t="s">
        <v>123</v>
      </c>
      <c r="B124" s="36">
        <v>2</v>
      </c>
      <c r="C124" s="37"/>
      <c r="D124" s="36"/>
      <c r="E124" s="37"/>
      <c r="F124" s="36"/>
      <c r="G124" s="37">
        <v>1</v>
      </c>
      <c r="H124" s="36"/>
      <c r="I124" s="37">
        <v>1</v>
      </c>
      <c r="J124" s="36">
        <v>4</v>
      </c>
    </row>
    <row r="125" spans="1:10" x14ac:dyDescent="0.25">
      <c r="A125" s="26" t="s">
        <v>124</v>
      </c>
      <c r="B125" s="38"/>
      <c r="C125" s="27"/>
      <c r="D125" s="38"/>
      <c r="E125" s="27"/>
      <c r="F125" s="38"/>
      <c r="G125" s="27"/>
      <c r="H125" s="38">
        <v>1</v>
      </c>
      <c r="I125" s="27"/>
      <c r="J125" s="38">
        <v>1</v>
      </c>
    </row>
    <row r="126" spans="1:10" x14ac:dyDescent="0.25">
      <c r="A126" s="35" t="s">
        <v>91</v>
      </c>
      <c r="B126" s="36">
        <v>49</v>
      </c>
      <c r="C126" s="37">
        <v>110</v>
      </c>
      <c r="D126" s="36">
        <v>91</v>
      </c>
      <c r="E126" s="37">
        <v>31</v>
      </c>
      <c r="F126" s="36">
        <v>15</v>
      </c>
      <c r="G126" s="37">
        <v>6</v>
      </c>
      <c r="H126" s="36">
        <v>18</v>
      </c>
      <c r="I126" s="37">
        <v>4</v>
      </c>
      <c r="J126" s="36">
        <v>324</v>
      </c>
    </row>
    <row r="127" spans="1:10" x14ac:dyDescent="0.25">
      <c r="A127" s="26" t="s">
        <v>94</v>
      </c>
      <c r="B127" s="38"/>
      <c r="C127" s="27"/>
      <c r="D127" s="38"/>
      <c r="E127" s="27"/>
      <c r="F127" s="38"/>
      <c r="G127" s="27"/>
      <c r="H127" s="38">
        <v>1</v>
      </c>
      <c r="I127" s="27"/>
      <c r="J127" s="38">
        <v>1</v>
      </c>
    </row>
    <row r="128" spans="1:10" x14ac:dyDescent="0.25">
      <c r="A128" s="35" t="s">
        <v>77</v>
      </c>
      <c r="B128" s="36">
        <v>4</v>
      </c>
      <c r="C128" s="37">
        <v>76</v>
      </c>
      <c r="D128" s="36">
        <v>519</v>
      </c>
      <c r="E128" s="37">
        <v>289</v>
      </c>
      <c r="F128" s="36">
        <v>305</v>
      </c>
      <c r="G128" s="37">
        <v>278</v>
      </c>
      <c r="H128" s="36">
        <v>720</v>
      </c>
      <c r="I128" s="37">
        <v>175</v>
      </c>
      <c r="J128" s="36">
        <v>2366</v>
      </c>
    </row>
    <row r="129" spans="1:10" x14ac:dyDescent="0.25">
      <c r="A129" s="26" t="s">
        <v>125</v>
      </c>
      <c r="B129" s="38"/>
      <c r="C129" s="27"/>
      <c r="D129" s="38"/>
      <c r="E129" s="27"/>
      <c r="F129" s="38"/>
      <c r="G129" s="27"/>
      <c r="H129" s="38">
        <v>2</v>
      </c>
      <c r="I129" s="27">
        <v>1</v>
      </c>
      <c r="J129" s="38">
        <v>3</v>
      </c>
    </row>
    <row r="130" spans="1:10" x14ac:dyDescent="0.25">
      <c r="A130" s="35" t="s">
        <v>103</v>
      </c>
      <c r="B130" s="36"/>
      <c r="C130" s="37"/>
      <c r="D130" s="36"/>
      <c r="E130" s="37"/>
      <c r="F130" s="36"/>
      <c r="G130" s="37"/>
      <c r="H130" s="36">
        <v>3</v>
      </c>
      <c r="I130" s="37"/>
      <c r="J130" s="36">
        <v>3</v>
      </c>
    </row>
    <row r="131" spans="1:10" x14ac:dyDescent="0.25">
      <c r="A131" s="26" t="s">
        <v>126</v>
      </c>
      <c r="B131" s="38"/>
      <c r="C131" s="27"/>
      <c r="D131" s="38">
        <v>1</v>
      </c>
      <c r="E131" s="27"/>
      <c r="F131" s="38"/>
      <c r="G131" s="27"/>
      <c r="H131" s="38"/>
      <c r="I131" s="27"/>
      <c r="J131" s="38">
        <v>1</v>
      </c>
    </row>
    <row r="132" spans="1:10" x14ac:dyDescent="0.25">
      <c r="A132" s="35" t="s">
        <v>87</v>
      </c>
      <c r="B132" s="36">
        <v>1</v>
      </c>
      <c r="C132" s="37">
        <v>5</v>
      </c>
      <c r="D132" s="36">
        <v>84</v>
      </c>
      <c r="E132" s="37">
        <v>26</v>
      </c>
      <c r="F132" s="36">
        <v>70</v>
      </c>
      <c r="G132" s="37">
        <v>1918</v>
      </c>
      <c r="H132" s="36">
        <v>8929</v>
      </c>
      <c r="I132" s="37">
        <v>4226</v>
      </c>
      <c r="J132" s="36">
        <v>15259</v>
      </c>
    </row>
    <row r="133" spans="1:10" x14ac:dyDescent="0.25">
      <c r="A133" s="26" t="s">
        <v>89</v>
      </c>
      <c r="B133" s="38">
        <v>16</v>
      </c>
      <c r="C133" s="27">
        <v>11</v>
      </c>
      <c r="D133" s="38">
        <v>80</v>
      </c>
      <c r="E133" s="27">
        <v>9</v>
      </c>
      <c r="F133" s="38">
        <v>51</v>
      </c>
      <c r="G133" s="27">
        <v>639</v>
      </c>
      <c r="H133" s="38">
        <v>1917</v>
      </c>
      <c r="I133" s="27">
        <v>814</v>
      </c>
      <c r="J133" s="38">
        <v>3537</v>
      </c>
    </row>
    <row r="134" spans="1:10" x14ac:dyDescent="0.25">
      <c r="A134" s="35" t="s">
        <v>99</v>
      </c>
      <c r="B134" s="36"/>
      <c r="C134" s="37"/>
      <c r="D134" s="36"/>
      <c r="E134" s="37">
        <v>1</v>
      </c>
      <c r="F134" s="36"/>
      <c r="G134" s="37"/>
      <c r="H134" s="36">
        <v>2</v>
      </c>
      <c r="I134" s="37">
        <v>1</v>
      </c>
      <c r="J134" s="36">
        <v>4</v>
      </c>
    </row>
    <row r="135" spans="1:10" x14ac:dyDescent="0.25">
      <c r="A135" s="26" t="s">
        <v>127</v>
      </c>
      <c r="B135" s="38"/>
      <c r="C135" s="27"/>
      <c r="D135" s="38"/>
      <c r="E135" s="27"/>
      <c r="F135" s="38"/>
      <c r="G135" s="27"/>
      <c r="H135" s="38"/>
      <c r="I135" s="27">
        <v>2</v>
      </c>
      <c r="J135" s="38">
        <v>2</v>
      </c>
    </row>
    <row r="136" spans="1:10" x14ac:dyDescent="0.25">
      <c r="A136" s="40" t="s">
        <v>10</v>
      </c>
      <c r="B136" s="41">
        <v>168</v>
      </c>
      <c r="C136" s="42">
        <v>337</v>
      </c>
      <c r="D136" s="41">
        <v>673</v>
      </c>
      <c r="E136" s="42">
        <v>155</v>
      </c>
      <c r="F136" s="41">
        <v>45</v>
      </c>
      <c r="G136" s="42">
        <v>281</v>
      </c>
      <c r="H136" s="41">
        <v>916</v>
      </c>
      <c r="I136" s="42">
        <v>973</v>
      </c>
      <c r="J136" s="41">
        <v>3548</v>
      </c>
    </row>
    <row r="137" spans="1:10" x14ac:dyDescent="0.25">
      <c r="A137" s="26" t="s">
        <v>78</v>
      </c>
      <c r="B137" s="38">
        <v>5</v>
      </c>
      <c r="C137" s="27">
        <v>6</v>
      </c>
      <c r="D137" s="38">
        <v>4</v>
      </c>
      <c r="E137" s="27">
        <v>3</v>
      </c>
      <c r="F137" s="38">
        <v>4</v>
      </c>
      <c r="G137" s="27">
        <v>10</v>
      </c>
      <c r="H137" s="38">
        <v>48</v>
      </c>
      <c r="I137" s="27">
        <v>63</v>
      </c>
      <c r="J137" s="38">
        <v>143</v>
      </c>
    </row>
    <row r="138" spans="1:10" x14ac:dyDescent="0.25">
      <c r="A138" s="35" t="s">
        <v>86</v>
      </c>
      <c r="B138" s="36"/>
      <c r="C138" s="37"/>
      <c r="D138" s="36"/>
      <c r="E138" s="37">
        <v>30</v>
      </c>
      <c r="F138" s="36">
        <v>2</v>
      </c>
      <c r="G138" s="37">
        <v>2</v>
      </c>
      <c r="H138" s="36"/>
      <c r="I138" s="37">
        <v>1</v>
      </c>
      <c r="J138" s="36">
        <v>35</v>
      </c>
    </row>
    <row r="139" spans="1:10" x14ac:dyDescent="0.25">
      <c r="A139" s="26" t="s">
        <v>85</v>
      </c>
      <c r="B139" s="38">
        <v>95</v>
      </c>
      <c r="C139" s="27">
        <v>181</v>
      </c>
      <c r="D139" s="38">
        <v>76</v>
      </c>
      <c r="E139" s="27"/>
      <c r="F139" s="38"/>
      <c r="G139" s="27"/>
      <c r="H139" s="38"/>
      <c r="I139" s="27"/>
      <c r="J139" s="38">
        <v>352</v>
      </c>
    </row>
    <row r="140" spans="1:10" x14ac:dyDescent="0.25">
      <c r="A140" s="35" t="s">
        <v>90</v>
      </c>
      <c r="B140" s="36">
        <v>11</v>
      </c>
      <c r="C140" s="37">
        <v>18</v>
      </c>
      <c r="D140" s="36">
        <v>60</v>
      </c>
      <c r="E140" s="37">
        <v>17</v>
      </c>
      <c r="F140" s="36">
        <v>4</v>
      </c>
      <c r="G140" s="37">
        <v>34</v>
      </c>
      <c r="H140" s="36">
        <v>99</v>
      </c>
      <c r="I140" s="37">
        <v>154</v>
      </c>
      <c r="J140" s="36">
        <v>397</v>
      </c>
    </row>
    <row r="141" spans="1:10" x14ac:dyDescent="0.25">
      <c r="A141" s="26" t="s">
        <v>84</v>
      </c>
      <c r="B141" s="38"/>
      <c r="C141" s="27">
        <v>4</v>
      </c>
      <c r="D141" s="38">
        <v>8</v>
      </c>
      <c r="E141" s="27">
        <v>2</v>
      </c>
      <c r="F141" s="38">
        <v>2</v>
      </c>
      <c r="G141" s="27">
        <v>11</v>
      </c>
      <c r="H141" s="38">
        <v>35</v>
      </c>
      <c r="I141" s="27">
        <v>24</v>
      </c>
      <c r="J141" s="38">
        <v>86</v>
      </c>
    </row>
    <row r="142" spans="1:10" x14ac:dyDescent="0.25">
      <c r="A142" s="35" t="s">
        <v>83</v>
      </c>
      <c r="B142" s="36">
        <v>3</v>
      </c>
      <c r="C142" s="37">
        <v>3</v>
      </c>
      <c r="D142" s="36">
        <v>39</v>
      </c>
      <c r="E142" s="37">
        <v>2</v>
      </c>
      <c r="F142" s="36"/>
      <c r="G142" s="37"/>
      <c r="H142" s="36"/>
      <c r="I142" s="37"/>
      <c r="J142" s="36">
        <v>47</v>
      </c>
    </row>
    <row r="143" spans="1:10" x14ac:dyDescent="0.25">
      <c r="A143" s="26" t="s">
        <v>72</v>
      </c>
      <c r="B143" s="38">
        <v>9</v>
      </c>
      <c r="C143" s="27">
        <v>11</v>
      </c>
      <c r="D143" s="38">
        <v>20</v>
      </c>
      <c r="E143" s="27">
        <v>17</v>
      </c>
      <c r="F143" s="38">
        <v>8</v>
      </c>
      <c r="G143" s="27">
        <v>43</v>
      </c>
      <c r="H143" s="38">
        <v>162</v>
      </c>
      <c r="I143" s="27">
        <v>231</v>
      </c>
      <c r="J143" s="38">
        <v>501</v>
      </c>
    </row>
    <row r="144" spans="1:10" x14ac:dyDescent="0.25">
      <c r="A144" s="35" t="s">
        <v>101</v>
      </c>
      <c r="B144" s="36"/>
      <c r="C144" s="37"/>
      <c r="D144" s="36"/>
      <c r="E144" s="37"/>
      <c r="F144" s="36"/>
      <c r="G144" s="37">
        <v>1</v>
      </c>
      <c r="H144" s="36">
        <v>3</v>
      </c>
      <c r="I144" s="37">
        <v>1</v>
      </c>
      <c r="J144" s="36">
        <v>5</v>
      </c>
    </row>
    <row r="145" spans="1:10" x14ac:dyDescent="0.25">
      <c r="A145" s="26" t="s">
        <v>82</v>
      </c>
      <c r="B145" s="38">
        <v>22</v>
      </c>
      <c r="C145" s="27">
        <v>28</v>
      </c>
      <c r="D145" s="38">
        <v>40</v>
      </c>
      <c r="E145" s="27">
        <v>4</v>
      </c>
      <c r="F145" s="38">
        <v>3</v>
      </c>
      <c r="G145" s="27">
        <v>29</v>
      </c>
      <c r="H145" s="38">
        <v>116</v>
      </c>
      <c r="I145" s="27">
        <v>50</v>
      </c>
      <c r="J145" s="38">
        <v>292</v>
      </c>
    </row>
    <row r="146" spans="1:10" x14ac:dyDescent="0.25">
      <c r="A146" s="35" t="s">
        <v>81</v>
      </c>
      <c r="B146" s="36">
        <v>18</v>
      </c>
      <c r="C146" s="37">
        <v>65</v>
      </c>
      <c r="D146" s="36">
        <v>165</v>
      </c>
      <c r="E146" s="37">
        <v>48</v>
      </c>
      <c r="F146" s="36">
        <v>17</v>
      </c>
      <c r="G146" s="37">
        <v>50</v>
      </c>
      <c r="H146" s="36">
        <v>189</v>
      </c>
      <c r="I146" s="37">
        <v>304</v>
      </c>
      <c r="J146" s="36">
        <v>856</v>
      </c>
    </row>
    <row r="147" spans="1:10" x14ac:dyDescent="0.25">
      <c r="A147" s="26" t="s">
        <v>88</v>
      </c>
      <c r="B147" s="38">
        <v>3</v>
      </c>
      <c r="C147" s="27">
        <v>11</v>
      </c>
      <c r="D147" s="38">
        <v>106</v>
      </c>
      <c r="E147" s="27">
        <v>17</v>
      </c>
      <c r="F147" s="38">
        <v>2</v>
      </c>
      <c r="G147" s="27">
        <v>4</v>
      </c>
      <c r="H147" s="38">
        <v>28</v>
      </c>
      <c r="I147" s="27">
        <v>40</v>
      </c>
      <c r="J147" s="38">
        <v>211</v>
      </c>
    </row>
    <row r="148" spans="1:10" x14ac:dyDescent="0.25">
      <c r="A148" s="35" t="s">
        <v>80</v>
      </c>
      <c r="B148" s="36"/>
      <c r="C148" s="37"/>
      <c r="D148" s="36">
        <v>2</v>
      </c>
      <c r="E148" s="37">
        <v>1</v>
      </c>
      <c r="F148" s="36">
        <v>1</v>
      </c>
      <c r="G148" s="37">
        <v>80</v>
      </c>
      <c r="H148" s="36">
        <v>203</v>
      </c>
      <c r="I148" s="37">
        <v>61</v>
      </c>
      <c r="J148" s="36">
        <v>348</v>
      </c>
    </row>
    <row r="149" spans="1:10" x14ac:dyDescent="0.25">
      <c r="A149" s="26" t="s">
        <v>79</v>
      </c>
      <c r="B149" s="38">
        <v>2</v>
      </c>
      <c r="C149" s="27">
        <v>9</v>
      </c>
      <c r="D149" s="38">
        <v>109</v>
      </c>
      <c r="E149" s="27">
        <v>5</v>
      </c>
      <c r="F149" s="38"/>
      <c r="G149" s="27">
        <v>5</v>
      </c>
      <c r="H149" s="38">
        <v>11</v>
      </c>
      <c r="I149" s="27">
        <v>14</v>
      </c>
      <c r="J149" s="38">
        <v>155</v>
      </c>
    </row>
    <row r="150" spans="1:10" x14ac:dyDescent="0.25">
      <c r="A150" s="35" t="s">
        <v>77</v>
      </c>
      <c r="B150" s="36"/>
      <c r="C150" s="37">
        <v>1</v>
      </c>
      <c r="D150" s="36">
        <v>43</v>
      </c>
      <c r="E150" s="37">
        <v>9</v>
      </c>
      <c r="F150" s="36">
        <v>2</v>
      </c>
      <c r="G150" s="37">
        <v>9</v>
      </c>
      <c r="H150" s="36">
        <v>16</v>
      </c>
      <c r="I150" s="37">
        <v>25</v>
      </c>
      <c r="J150" s="36">
        <v>105</v>
      </c>
    </row>
    <row r="151" spans="1:10" x14ac:dyDescent="0.25">
      <c r="A151" s="26" t="s">
        <v>87</v>
      </c>
      <c r="B151" s="38"/>
      <c r="C151" s="27"/>
      <c r="D151" s="38">
        <v>1</v>
      </c>
      <c r="E151" s="27"/>
      <c r="F151" s="38"/>
      <c r="G151" s="27">
        <v>3</v>
      </c>
      <c r="H151" s="38">
        <v>4</v>
      </c>
      <c r="I151" s="27">
        <v>5</v>
      </c>
      <c r="J151" s="38">
        <v>13</v>
      </c>
    </row>
    <row r="152" spans="1:10" x14ac:dyDescent="0.25">
      <c r="A152" s="35" t="s">
        <v>89</v>
      </c>
      <c r="B152" s="36"/>
      <c r="C152" s="37"/>
      <c r="D152" s="36"/>
      <c r="E152" s="37"/>
      <c r="F152" s="36"/>
      <c r="G152" s="37"/>
      <c r="H152" s="36">
        <v>2</v>
      </c>
      <c r="I152" s="37"/>
      <c r="J152" s="36">
        <v>2</v>
      </c>
    </row>
    <row r="153" spans="1:10" x14ac:dyDescent="0.25">
      <c r="A153" s="24" t="s">
        <v>11</v>
      </c>
      <c r="B153" s="34">
        <v>6</v>
      </c>
      <c r="C153" s="25">
        <v>132</v>
      </c>
      <c r="D153" s="34">
        <v>253</v>
      </c>
      <c r="E153" s="25">
        <v>35</v>
      </c>
      <c r="F153" s="34">
        <v>31</v>
      </c>
      <c r="G153" s="25">
        <v>80</v>
      </c>
      <c r="H153" s="34">
        <v>598</v>
      </c>
      <c r="I153" s="25">
        <v>753</v>
      </c>
      <c r="J153" s="34">
        <v>1888</v>
      </c>
    </row>
    <row r="154" spans="1:10" x14ac:dyDescent="0.25">
      <c r="A154" s="35" t="s">
        <v>78</v>
      </c>
      <c r="B154" s="36"/>
      <c r="C154" s="37">
        <v>13</v>
      </c>
      <c r="D154" s="36">
        <v>15</v>
      </c>
      <c r="E154" s="37"/>
      <c r="F154" s="36">
        <v>4</v>
      </c>
      <c r="G154" s="37">
        <v>4</v>
      </c>
      <c r="H154" s="36">
        <v>22</v>
      </c>
      <c r="I154" s="37">
        <v>50</v>
      </c>
      <c r="J154" s="36">
        <v>108</v>
      </c>
    </row>
    <row r="155" spans="1:10" x14ac:dyDescent="0.25">
      <c r="A155" s="26" t="s">
        <v>86</v>
      </c>
      <c r="B155" s="38"/>
      <c r="C155" s="27"/>
      <c r="D155" s="38"/>
      <c r="E155" s="27">
        <v>2</v>
      </c>
      <c r="F155" s="38">
        <v>1</v>
      </c>
      <c r="G155" s="27"/>
      <c r="H155" s="38"/>
      <c r="I155" s="27"/>
      <c r="J155" s="38">
        <v>3</v>
      </c>
    </row>
    <row r="156" spans="1:10" x14ac:dyDescent="0.25">
      <c r="A156" s="35" t="s">
        <v>85</v>
      </c>
      <c r="B156" s="36">
        <v>3</v>
      </c>
      <c r="C156" s="37">
        <v>66</v>
      </c>
      <c r="D156" s="36">
        <v>40</v>
      </c>
      <c r="E156" s="37"/>
      <c r="F156" s="36"/>
      <c r="G156" s="37"/>
      <c r="H156" s="36"/>
      <c r="I156" s="37"/>
      <c r="J156" s="36">
        <v>109</v>
      </c>
    </row>
    <row r="157" spans="1:10" x14ac:dyDescent="0.25">
      <c r="A157" s="26" t="s">
        <v>90</v>
      </c>
      <c r="B157" s="38"/>
      <c r="C157" s="27">
        <v>15</v>
      </c>
      <c r="D157" s="38">
        <v>25</v>
      </c>
      <c r="E157" s="27">
        <v>7</v>
      </c>
      <c r="F157" s="38">
        <v>6</v>
      </c>
      <c r="G157" s="27">
        <v>13</v>
      </c>
      <c r="H157" s="38">
        <v>140</v>
      </c>
      <c r="I157" s="27">
        <v>182</v>
      </c>
      <c r="J157" s="38">
        <v>388</v>
      </c>
    </row>
    <row r="158" spans="1:10" x14ac:dyDescent="0.25">
      <c r="A158" s="35" t="s">
        <v>84</v>
      </c>
      <c r="B158" s="36"/>
      <c r="C158" s="37"/>
      <c r="D158" s="36"/>
      <c r="E158" s="37"/>
      <c r="F158" s="36"/>
      <c r="G158" s="37">
        <v>2</v>
      </c>
      <c r="H158" s="36">
        <v>12</v>
      </c>
      <c r="I158" s="37">
        <v>16</v>
      </c>
      <c r="J158" s="36">
        <v>30</v>
      </c>
    </row>
    <row r="159" spans="1:10" x14ac:dyDescent="0.25">
      <c r="A159" s="26" t="s">
        <v>83</v>
      </c>
      <c r="B159" s="38"/>
      <c r="C159" s="27">
        <v>2</v>
      </c>
      <c r="D159" s="38">
        <v>3</v>
      </c>
      <c r="E159" s="27"/>
      <c r="F159" s="38"/>
      <c r="G159" s="27"/>
      <c r="H159" s="38"/>
      <c r="I159" s="27"/>
      <c r="J159" s="38">
        <v>5</v>
      </c>
    </row>
    <row r="160" spans="1:10" x14ac:dyDescent="0.25">
      <c r="A160" s="35" t="s">
        <v>72</v>
      </c>
      <c r="B160" s="36"/>
      <c r="C160" s="37">
        <v>13</v>
      </c>
      <c r="D160" s="36">
        <v>32</v>
      </c>
      <c r="E160" s="37">
        <v>5</v>
      </c>
      <c r="F160" s="36">
        <v>2</v>
      </c>
      <c r="G160" s="37">
        <v>12</v>
      </c>
      <c r="H160" s="36">
        <v>136</v>
      </c>
      <c r="I160" s="37">
        <v>222</v>
      </c>
      <c r="J160" s="36">
        <v>422</v>
      </c>
    </row>
    <row r="161" spans="1:10" x14ac:dyDescent="0.25">
      <c r="A161" s="26" t="s">
        <v>82</v>
      </c>
      <c r="B161" s="38"/>
      <c r="C161" s="27">
        <v>7</v>
      </c>
      <c r="D161" s="38">
        <v>7</v>
      </c>
      <c r="E161" s="27">
        <v>2</v>
      </c>
      <c r="F161" s="38">
        <v>3</v>
      </c>
      <c r="G161" s="27">
        <v>13</v>
      </c>
      <c r="H161" s="38">
        <v>58</v>
      </c>
      <c r="I161" s="27">
        <v>35</v>
      </c>
      <c r="J161" s="38">
        <v>125</v>
      </c>
    </row>
    <row r="162" spans="1:10" x14ac:dyDescent="0.25">
      <c r="A162" s="35" t="s">
        <v>96</v>
      </c>
      <c r="B162" s="36"/>
      <c r="C162" s="37"/>
      <c r="D162" s="36">
        <v>1</v>
      </c>
      <c r="E162" s="37"/>
      <c r="F162" s="36"/>
      <c r="G162" s="37"/>
      <c r="H162" s="36">
        <v>2</v>
      </c>
      <c r="I162" s="37">
        <v>4</v>
      </c>
      <c r="J162" s="36">
        <v>7</v>
      </c>
    </row>
    <row r="163" spans="1:10" x14ac:dyDescent="0.25">
      <c r="A163" s="26" t="s">
        <v>81</v>
      </c>
      <c r="B163" s="38"/>
      <c r="C163" s="27">
        <v>7</v>
      </c>
      <c r="D163" s="38">
        <v>25</v>
      </c>
      <c r="E163" s="27">
        <v>3</v>
      </c>
      <c r="F163" s="38">
        <v>3</v>
      </c>
      <c r="G163" s="27">
        <v>4</v>
      </c>
      <c r="H163" s="38">
        <v>67</v>
      </c>
      <c r="I163" s="27">
        <v>105</v>
      </c>
      <c r="J163" s="38">
        <v>214</v>
      </c>
    </row>
    <row r="164" spans="1:10" x14ac:dyDescent="0.25">
      <c r="A164" s="35" t="s">
        <v>88</v>
      </c>
      <c r="B164" s="36"/>
      <c r="C164" s="37">
        <v>6</v>
      </c>
      <c r="D164" s="36">
        <v>32</v>
      </c>
      <c r="E164" s="37">
        <v>4</v>
      </c>
      <c r="F164" s="36">
        <v>3</v>
      </c>
      <c r="G164" s="37">
        <v>1</v>
      </c>
      <c r="H164" s="36">
        <v>12</v>
      </c>
      <c r="I164" s="37">
        <v>27</v>
      </c>
      <c r="J164" s="36">
        <v>85</v>
      </c>
    </row>
    <row r="165" spans="1:10" x14ac:dyDescent="0.25">
      <c r="A165" s="26" t="s">
        <v>80</v>
      </c>
      <c r="B165" s="38">
        <v>3</v>
      </c>
      <c r="C165" s="27"/>
      <c r="D165" s="38">
        <v>3</v>
      </c>
      <c r="E165" s="27">
        <v>6</v>
      </c>
      <c r="F165" s="38">
        <v>6</v>
      </c>
      <c r="G165" s="27">
        <v>29</v>
      </c>
      <c r="H165" s="38">
        <v>125</v>
      </c>
      <c r="I165" s="27">
        <v>65</v>
      </c>
      <c r="J165" s="38">
        <v>237</v>
      </c>
    </row>
    <row r="166" spans="1:10" x14ac:dyDescent="0.25">
      <c r="A166" s="35" t="s">
        <v>79</v>
      </c>
      <c r="B166" s="36"/>
      <c r="C166" s="37">
        <v>1</v>
      </c>
      <c r="D166" s="36">
        <v>53</v>
      </c>
      <c r="E166" s="37">
        <v>5</v>
      </c>
      <c r="F166" s="36"/>
      <c r="G166" s="37">
        <v>1</v>
      </c>
      <c r="H166" s="36">
        <v>12</v>
      </c>
      <c r="I166" s="37">
        <v>20</v>
      </c>
      <c r="J166" s="36">
        <v>92</v>
      </c>
    </row>
    <row r="167" spans="1:10" x14ac:dyDescent="0.25">
      <c r="A167" s="26" t="s">
        <v>77</v>
      </c>
      <c r="B167" s="38"/>
      <c r="C167" s="27">
        <v>2</v>
      </c>
      <c r="D167" s="38">
        <v>17</v>
      </c>
      <c r="E167" s="27">
        <v>1</v>
      </c>
      <c r="F167" s="38">
        <v>3</v>
      </c>
      <c r="G167" s="27"/>
      <c r="H167" s="38">
        <v>6</v>
      </c>
      <c r="I167" s="27">
        <v>19</v>
      </c>
      <c r="J167" s="38">
        <v>48</v>
      </c>
    </row>
    <row r="168" spans="1:10" x14ac:dyDescent="0.25">
      <c r="A168" s="35" t="s">
        <v>87</v>
      </c>
      <c r="B168" s="36"/>
      <c r="C168" s="37"/>
      <c r="D168" s="36"/>
      <c r="E168" s="37"/>
      <c r="F168" s="36"/>
      <c r="G168" s="37"/>
      <c r="H168" s="36">
        <v>3</v>
      </c>
      <c r="I168" s="37">
        <v>4</v>
      </c>
      <c r="J168" s="36">
        <v>7</v>
      </c>
    </row>
    <row r="169" spans="1:10" x14ac:dyDescent="0.25">
      <c r="A169" s="26" t="s">
        <v>89</v>
      </c>
      <c r="B169" s="38"/>
      <c r="C169" s="27"/>
      <c r="D169" s="38"/>
      <c r="E169" s="27"/>
      <c r="F169" s="38"/>
      <c r="G169" s="27">
        <v>1</v>
      </c>
      <c r="H169" s="38">
        <v>3</v>
      </c>
      <c r="I169" s="27">
        <v>4</v>
      </c>
      <c r="J169" s="38">
        <v>8</v>
      </c>
    </row>
    <row r="170" spans="1:10" x14ac:dyDescent="0.25">
      <c r="A170" s="40" t="s">
        <v>12</v>
      </c>
      <c r="B170" s="41">
        <v>5</v>
      </c>
      <c r="C170" s="42">
        <v>109</v>
      </c>
      <c r="D170" s="41">
        <v>166</v>
      </c>
      <c r="E170" s="42">
        <v>162</v>
      </c>
      <c r="F170" s="41">
        <v>216</v>
      </c>
      <c r="G170" s="42">
        <v>240</v>
      </c>
      <c r="H170" s="41">
        <v>889</v>
      </c>
      <c r="I170" s="42">
        <v>962</v>
      </c>
      <c r="J170" s="41">
        <v>2749</v>
      </c>
    </row>
    <row r="171" spans="1:10" x14ac:dyDescent="0.25">
      <c r="A171" s="26" t="s">
        <v>78</v>
      </c>
      <c r="B171" s="38"/>
      <c r="C171" s="27">
        <v>7</v>
      </c>
      <c r="D171" s="38">
        <v>2</v>
      </c>
      <c r="E171" s="27">
        <v>3</v>
      </c>
      <c r="F171" s="38">
        <v>1</v>
      </c>
      <c r="G171" s="27">
        <v>15</v>
      </c>
      <c r="H171" s="38">
        <v>48</v>
      </c>
      <c r="I171" s="27">
        <v>43</v>
      </c>
      <c r="J171" s="38">
        <v>119</v>
      </c>
    </row>
    <row r="172" spans="1:10" x14ac:dyDescent="0.25">
      <c r="A172" s="35" t="s">
        <v>86</v>
      </c>
      <c r="B172" s="36"/>
      <c r="C172" s="37"/>
      <c r="D172" s="36"/>
      <c r="E172" s="37">
        <v>12</v>
      </c>
      <c r="F172" s="36">
        <v>25</v>
      </c>
      <c r="G172" s="37">
        <v>1</v>
      </c>
      <c r="H172" s="36">
        <v>1</v>
      </c>
      <c r="I172" s="37"/>
      <c r="J172" s="36">
        <v>39</v>
      </c>
    </row>
    <row r="173" spans="1:10" x14ac:dyDescent="0.25">
      <c r="A173" s="26" t="s">
        <v>85</v>
      </c>
      <c r="B173" s="38">
        <v>2</v>
      </c>
      <c r="C173" s="27">
        <v>66</v>
      </c>
      <c r="D173" s="38">
        <v>18</v>
      </c>
      <c r="E173" s="27"/>
      <c r="F173" s="38"/>
      <c r="G173" s="27"/>
      <c r="H173" s="38"/>
      <c r="I173" s="27"/>
      <c r="J173" s="38">
        <v>86</v>
      </c>
    </row>
    <row r="174" spans="1:10" x14ac:dyDescent="0.25">
      <c r="A174" s="35" t="s">
        <v>90</v>
      </c>
      <c r="B174" s="36"/>
      <c r="C174" s="37">
        <v>5</v>
      </c>
      <c r="D174" s="36">
        <v>20</v>
      </c>
      <c r="E174" s="37">
        <v>15</v>
      </c>
      <c r="F174" s="36">
        <v>17</v>
      </c>
      <c r="G174" s="37">
        <v>31</v>
      </c>
      <c r="H174" s="36">
        <v>179</v>
      </c>
      <c r="I174" s="37">
        <v>213</v>
      </c>
      <c r="J174" s="36">
        <v>480</v>
      </c>
    </row>
    <row r="175" spans="1:10" x14ac:dyDescent="0.25">
      <c r="A175" s="26" t="s">
        <v>84</v>
      </c>
      <c r="B175" s="38"/>
      <c r="C175" s="27"/>
      <c r="D175" s="38">
        <v>2</v>
      </c>
      <c r="E175" s="27"/>
      <c r="F175" s="38"/>
      <c r="G175" s="27">
        <v>2</v>
      </c>
      <c r="H175" s="38">
        <v>21</v>
      </c>
      <c r="I175" s="27">
        <v>22</v>
      </c>
      <c r="J175" s="38">
        <v>47</v>
      </c>
    </row>
    <row r="176" spans="1:10" x14ac:dyDescent="0.25">
      <c r="A176" s="35" t="s">
        <v>83</v>
      </c>
      <c r="B176" s="36"/>
      <c r="C176" s="37">
        <v>1</v>
      </c>
      <c r="D176" s="36"/>
      <c r="E176" s="37">
        <v>17</v>
      </c>
      <c r="F176" s="36">
        <v>2</v>
      </c>
      <c r="G176" s="37"/>
      <c r="H176" s="36"/>
      <c r="I176" s="37"/>
      <c r="J176" s="36">
        <v>20</v>
      </c>
    </row>
    <row r="177" spans="1:10" x14ac:dyDescent="0.25">
      <c r="A177" s="26" t="s">
        <v>72</v>
      </c>
      <c r="B177" s="38"/>
      <c r="C177" s="27">
        <v>6</v>
      </c>
      <c r="D177" s="38">
        <v>9</v>
      </c>
      <c r="E177" s="27">
        <v>29</v>
      </c>
      <c r="F177" s="38">
        <v>21</v>
      </c>
      <c r="G177" s="27">
        <v>55</v>
      </c>
      <c r="H177" s="38">
        <v>168</v>
      </c>
      <c r="I177" s="27">
        <v>212</v>
      </c>
      <c r="J177" s="38">
        <v>500</v>
      </c>
    </row>
    <row r="178" spans="1:10" x14ac:dyDescent="0.25">
      <c r="A178" s="35" t="s">
        <v>82</v>
      </c>
      <c r="B178" s="36">
        <v>2</v>
      </c>
      <c r="C178" s="37">
        <v>9</v>
      </c>
      <c r="D178" s="36">
        <v>14</v>
      </c>
      <c r="E178" s="37">
        <v>3</v>
      </c>
      <c r="F178" s="36">
        <v>8</v>
      </c>
      <c r="G178" s="37">
        <v>31</v>
      </c>
      <c r="H178" s="36">
        <v>89</v>
      </c>
      <c r="I178" s="37">
        <v>51</v>
      </c>
      <c r="J178" s="36">
        <v>207</v>
      </c>
    </row>
    <row r="179" spans="1:10" x14ac:dyDescent="0.25">
      <c r="A179" s="26" t="s">
        <v>81</v>
      </c>
      <c r="B179" s="38">
        <v>1</v>
      </c>
      <c r="C179" s="27">
        <v>11</v>
      </c>
      <c r="D179" s="38">
        <v>78</v>
      </c>
      <c r="E179" s="27">
        <v>40</v>
      </c>
      <c r="F179" s="38">
        <v>72</v>
      </c>
      <c r="G179" s="27">
        <v>46</v>
      </c>
      <c r="H179" s="38">
        <v>186</v>
      </c>
      <c r="I179" s="27">
        <v>295</v>
      </c>
      <c r="J179" s="38">
        <v>729</v>
      </c>
    </row>
    <row r="180" spans="1:10" x14ac:dyDescent="0.25">
      <c r="A180" s="35" t="s">
        <v>88</v>
      </c>
      <c r="B180" s="36"/>
      <c r="C180" s="37">
        <v>1</v>
      </c>
      <c r="D180" s="36">
        <v>8</v>
      </c>
      <c r="E180" s="37">
        <v>13</v>
      </c>
      <c r="F180" s="36">
        <v>26</v>
      </c>
      <c r="G180" s="37">
        <v>4</v>
      </c>
      <c r="H180" s="36">
        <v>20</v>
      </c>
      <c r="I180" s="37">
        <v>23</v>
      </c>
      <c r="J180" s="36">
        <v>95</v>
      </c>
    </row>
    <row r="181" spans="1:10" x14ac:dyDescent="0.25">
      <c r="A181" s="26" t="s">
        <v>80</v>
      </c>
      <c r="B181" s="38"/>
      <c r="C181" s="27"/>
      <c r="D181" s="38">
        <v>1</v>
      </c>
      <c r="E181" s="27">
        <v>13</v>
      </c>
      <c r="F181" s="38">
        <v>7</v>
      </c>
      <c r="G181" s="27">
        <v>49</v>
      </c>
      <c r="H181" s="38">
        <v>136</v>
      </c>
      <c r="I181" s="27">
        <v>55</v>
      </c>
      <c r="J181" s="38">
        <v>261</v>
      </c>
    </row>
    <row r="182" spans="1:10" x14ac:dyDescent="0.25">
      <c r="A182" s="35" t="s">
        <v>79</v>
      </c>
      <c r="B182" s="36"/>
      <c r="C182" s="37">
        <v>2</v>
      </c>
      <c r="D182" s="36">
        <v>4</v>
      </c>
      <c r="E182" s="37">
        <v>11</v>
      </c>
      <c r="F182" s="36">
        <v>2</v>
      </c>
      <c r="G182" s="37">
        <v>2</v>
      </c>
      <c r="H182" s="36">
        <v>12</v>
      </c>
      <c r="I182" s="37">
        <v>25</v>
      </c>
      <c r="J182" s="36">
        <v>58</v>
      </c>
    </row>
    <row r="183" spans="1:10" x14ac:dyDescent="0.25">
      <c r="A183" s="26" t="s">
        <v>94</v>
      </c>
      <c r="B183" s="38"/>
      <c r="C183" s="27"/>
      <c r="D183" s="38"/>
      <c r="E183" s="27"/>
      <c r="F183" s="38"/>
      <c r="G183" s="27"/>
      <c r="H183" s="38">
        <v>5</v>
      </c>
      <c r="I183" s="27">
        <v>1</v>
      </c>
      <c r="J183" s="38">
        <v>6</v>
      </c>
    </row>
    <row r="184" spans="1:10" x14ac:dyDescent="0.25">
      <c r="A184" s="35" t="s">
        <v>77</v>
      </c>
      <c r="B184" s="36"/>
      <c r="C184" s="37">
        <v>1</v>
      </c>
      <c r="D184" s="36">
        <v>10</v>
      </c>
      <c r="E184" s="37">
        <v>6</v>
      </c>
      <c r="F184" s="36">
        <v>35</v>
      </c>
      <c r="G184" s="37">
        <v>4</v>
      </c>
      <c r="H184" s="36">
        <v>24</v>
      </c>
      <c r="I184" s="37">
        <v>22</v>
      </c>
      <c r="J184" s="36">
        <v>102</v>
      </c>
    </row>
    <row r="185" spans="1:10" x14ac:dyDescent="0.25">
      <c r="A185" s="28" t="s">
        <v>13</v>
      </c>
      <c r="B185" s="39">
        <v>3369</v>
      </c>
      <c r="C185" s="29">
        <v>7851</v>
      </c>
      <c r="D185" s="39">
        <v>8051</v>
      </c>
      <c r="E185" s="29">
        <v>3966</v>
      </c>
      <c r="F185" s="39">
        <v>4495</v>
      </c>
      <c r="G185" s="29">
        <v>7660</v>
      </c>
      <c r="H185" s="39">
        <v>24287</v>
      </c>
      <c r="I185" s="29">
        <v>17174</v>
      </c>
      <c r="J185" s="39">
        <v>76853</v>
      </c>
    </row>
    <row r="186" spans="1:10" x14ac:dyDescent="0.25">
      <c r="A186" s="40" t="s">
        <v>14</v>
      </c>
      <c r="B186" s="41">
        <v>912</v>
      </c>
      <c r="C186" s="42">
        <v>1899</v>
      </c>
      <c r="D186" s="41">
        <v>1570</v>
      </c>
      <c r="E186" s="42">
        <v>1218</v>
      </c>
      <c r="F186" s="41">
        <v>811</v>
      </c>
      <c r="G186" s="42">
        <v>2005</v>
      </c>
      <c r="H186" s="41">
        <v>6712</v>
      </c>
      <c r="I186" s="42">
        <v>3057</v>
      </c>
      <c r="J186" s="41">
        <v>18184</v>
      </c>
    </row>
    <row r="187" spans="1:10" x14ac:dyDescent="0.25">
      <c r="A187" s="26" t="s">
        <v>78</v>
      </c>
      <c r="B187" s="38">
        <v>23</v>
      </c>
      <c r="C187" s="27">
        <v>9</v>
      </c>
      <c r="D187" s="38">
        <v>3</v>
      </c>
      <c r="E187" s="27"/>
      <c r="F187" s="38">
        <v>1</v>
      </c>
      <c r="G187" s="27">
        <v>63</v>
      </c>
      <c r="H187" s="38">
        <v>232</v>
      </c>
      <c r="I187" s="27">
        <v>97</v>
      </c>
      <c r="J187" s="38">
        <v>428</v>
      </c>
    </row>
    <row r="188" spans="1:10" x14ac:dyDescent="0.25">
      <c r="A188" s="35" t="s">
        <v>109</v>
      </c>
      <c r="B188" s="36"/>
      <c r="C188" s="37"/>
      <c r="D188" s="36"/>
      <c r="E188" s="37"/>
      <c r="F188" s="36"/>
      <c r="G188" s="37"/>
      <c r="H188" s="36">
        <v>19</v>
      </c>
      <c r="I188" s="37"/>
      <c r="J188" s="36">
        <v>19</v>
      </c>
    </row>
    <row r="189" spans="1:10" x14ac:dyDescent="0.25">
      <c r="A189" s="26" t="s">
        <v>86</v>
      </c>
      <c r="B189" s="38"/>
      <c r="C189" s="27"/>
      <c r="D189" s="38"/>
      <c r="E189" s="27">
        <v>378</v>
      </c>
      <c r="F189" s="38">
        <v>340</v>
      </c>
      <c r="G189" s="27">
        <v>7</v>
      </c>
      <c r="H189" s="38"/>
      <c r="I189" s="27"/>
      <c r="J189" s="38">
        <v>725</v>
      </c>
    </row>
    <row r="190" spans="1:10" x14ac:dyDescent="0.25">
      <c r="A190" s="35" t="s">
        <v>85</v>
      </c>
      <c r="B190" s="36">
        <v>500</v>
      </c>
      <c r="C190" s="37">
        <v>850</v>
      </c>
      <c r="D190" s="36">
        <v>276</v>
      </c>
      <c r="E190" s="37"/>
      <c r="F190" s="36"/>
      <c r="G190" s="37"/>
      <c r="H190" s="36"/>
      <c r="I190" s="37"/>
      <c r="J190" s="36">
        <v>1626</v>
      </c>
    </row>
    <row r="191" spans="1:10" x14ac:dyDescent="0.25">
      <c r="A191" s="26" t="s">
        <v>90</v>
      </c>
      <c r="B191" s="38">
        <v>2</v>
      </c>
      <c r="C191" s="27">
        <v>38</v>
      </c>
      <c r="D191" s="38">
        <v>19</v>
      </c>
      <c r="E191" s="27">
        <v>2</v>
      </c>
      <c r="F191" s="38">
        <v>3</v>
      </c>
      <c r="G191" s="27">
        <v>42</v>
      </c>
      <c r="H191" s="38">
        <v>151</v>
      </c>
      <c r="I191" s="27">
        <v>89</v>
      </c>
      <c r="J191" s="38">
        <v>346</v>
      </c>
    </row>
    <row r="192" spans="1:10" x14ac:dyDescent="0.25">
      <c r="A192" s="35" t="s">
        <v>84</v>
      </c>
      <c r="B192" s="36"/>
      <c r="C192" s="37"/>
      <c r="D192" s="36">
        <v>3</v>
      </c>
      <c r="E192" s="37">
        <v>14</v>
      </c>
      <c r="F192" s="36">
        <v>11</v>
      </c>
      <c r="G192" s="37">
        <v>99</v>
      </c>
      <c r="H192" s="36">
        <v>267</v>
      </c>
      <c r="I192" s="37">
        <v>141</v>
      </c>
      <c r="J192" s="36">
        <v>535</v>
      </c>
    </row>
    <row r="193" spans="1:10" x14ac:dyDescent="0.25">
      <c r="A193" s="26" t="s">
        <v>83</v>
      </c>
      <c r="B193" s="38">
        <v>7</v>
      </c>
      <c r="C193" s="27">
        <v>2</v>
      </c>
      <c r="D193" s="38"/>
      <c r="E193" s="27"/>
      <c r="F193" s="38"/>
      <c r="G193" s="27"/>
      <c r="H193" s="38"/>
      <c r="I193" s="27"/>
      <c r="J193" s="38">
        <v>9</v>
      </c>
    </row>
    <row r="194" spans="1:10" x14ac:dyDescent="0.25">
      <c r="A194" s="35" t="s">
        <v>72</v>
      </c>
      <c r="B194" s="36">
        <v>9</v>
      </c>
      <c r="C194" s="37">
        <v>46</v>
      </c>
      <c r="D194" s="36">
        <v>7</v>
      </c>
      <c r="E194" s="37">
        <v>68</v>
      </c>
      <c r="F194" s="36">
        <v>17</v>
      </c>
      <c r="G194" s="37">
        <v>84</v>
      </c>
      <c r="H194" s="36">
        <v>323</v>
      </c>
      <c r="I194" s="37">
        <v>208</v>
      </c>
      <c r="J194" s="36">
        <v>762</v>
      </c>
    </row>
    <row r="195" spans="1:10" x14ac:dyDescent="0.25">
      <c r="A195" s="26" t="s">
        <v>93</v>
      </c>
      <c r="B195" s="38"/>
      <c r="C195" s="27"/>
      <c r="D195" s="38"/>
      <c r="E195" s="27"/>
      <c r="F195" s="38">
        <v>4</v>
      </c>
      <c r="G195" s="27">
        <v>36</v>
      </c>
      <c r="H195" s="38">
        <v>70</v>
      </c>
      <c r="I195" s="27">
        <v>9</v>
      </c>
      <c r="J195" s="38">
        <v>119</v>
      </c>
    </row>
    <row r="196" spans="1:10" x14ac:dyDescent="0.25">
      <c r="A196" s="35" t="s">
        <v>82</v>
      </c>
      <c r="B196" s="36">
        <v>144</v>
      </c>
      <c r="C196" s="37">
        <v>268</v>
      </c>
      <c r="D196" s="36">
        <v>95</v>
      </c>
      <c r="E196" s="37">
        <v>14</v>
      </c>
      <c r="F196" s="36">
        <v>64</v>
      </c>
      <c r="G196" s="37">
        <v>76</v>
      </c>
      <c r="H196" s="36">
        <v>242</v>
      </c>
      <c r="I196" s="37">
        <v>239</v>
      </c>
      <c r="J196" s="36">
        <v>1142</v>
      </c>
    </row>
    <row r="197" spans="1:10" x14ac:dyDescent="0.25">
      <c r="A197" s="26" t="s">
        <v>96</v>
      </c>
      <c r="B197" s="38"/>
      <c r="C197" s="27">
        <v>1</v>
      </c>
      <c r="D197" s="38">
        <v>2</v>
      </c>
      <c r="E197" s="27"/>
      <c r="F197" s="38"/>
      <c r="G197" s="27"/>
      <c r="H197" s="38">
        <v>3</v>
      </c>
      <c r="I197" s="27">
        <v>2</v>
      </c>
      <c r="J197" s="38">
        <v>8</v>
      </c>
    </row>
    <row r="198" spans="1:10" x14ac:dyDescent="0.25">
      <c r="A198" s="35" t="s">
        <v>81</v>
      </c>
      <c r="B198" s="36">
        <v>127</v>
      </c>
      <c r="C198" s="37">
        <v>333</v>
      </c>
      <c r="D198" s="36">
        <v>386</v>
      </c>
      <c r="E198" s="37">
        <v>257</v>
      </c>
      <c r="F198" s="36">
        <v>154</v>
      </c>
      <c r="G198" s="37">
        <v>411</v>
      </c>
      <c r="H198" s="36">
        <v>1132</v>
      </c>
      <c r="I198" s="37">
        <v>838</v>
      </c>
      <c r="J198" s="36">
        <v>3638</v>
      </c>
    </row>
    <row r="199" spans="1:10" x14ac:dyDescent="0.25">
      <c r="A199" s="26" t="s">
        <v>88</v>
      </c>
      <c r="B199" s="38">
        <v>24</v>
      </c>
      <c r="C199" s="27">
        <v>81</v>
      </c>
      <c r="D199" s="38">
        <v>257</v>
      </c>
      <c r="E199" s="27">
        <v>112</v>
      </c>
      <c r="F199" s="38">
        <v>27</v>
      </c>
      <c r="G199" s="27">
        <v>72</v>
      </c>
      <c r="H199" s="38">
        <v>215</v>
      </c>
      <c r="I199" s="27">
        <v>106</v>
      </c>
      <c r="J199" s="38">
        <v>894</v>
      </c>
    </row>
    <row r="200" spans="1:10" x14ac:dyDescent="0.25">
      <c r="A200" s="35" t="s">
        <v>80</v>
      </c>
      <c r="B200" s="36">
        <v>4</v>
      </c>
      <c r="C200" s="37">
        <v>7</v>
      </c>
      <c r="D200" s="36">
        <v>4</v>
      </c>
      <c r="E200" s="37">
        <v>121</v>
      </c>
      <c r="F200" s="36">
        <v>94</v>
      </c>
      <c r="G200" s="37">
        <v>259</v>
      </c>
      <c r="H200" s="36">
        <v>785</v>
      </c>
      <c r="I200" s="37">
        <v>60</v>
      </c>
      <c r="J200" s="36">
        <v>1334</v>
      </c>
    </row>
    <row r="201" spans="1:10" x14ac:dyDescent="0.25">
      <c r="A201" s="26" t="s">
        <v>79</v>
      </c>
      <c r="B201" s="38">
        <v>31</v>
      </c>
      <c r="C201" s="27">
        <v>242</v>
      </c>
      <c r="D201" s="38">
        <v>131</v>
      </c>
      <c r="E201" s="27">
        <v>122</v>
      </c>
      <c r="F201" s="38">
        <v>25</v>
      </c>
      <c r="G201" s="27">
        <v>73</v>
      </c>
      <c r="H201" s="38">
        <v>214</v>
      </c>
      <c r="I201" s="27">
        <v>49</v>
      </c>
      <c r="J201" s="38">
        <v>887</v>
      </c>
    </row>
    <row r="202" spans="1:10" x14ac:dyDescent="0.25">
      <c r="A202" s="35" t="s">
        <v>94</v>
      </c>
      <c r="B202" s="36"/>
      <c r="C202" s="37"/>
      <c r="D202" s="36"/>
      <c r="E202" s="37"/>
      <c r="F202" s="36"/>
      <c r="G202" s="37">
        <v>6</v>
      </c>
      <c r="H202" s="36">
        <v>11</v>
      </c>
      <c r="I202" s="37"/>
      <c r="J202" s="36">
        <v>17</v>
      </c>
    </row>
    <row r="203" spans="1:10" x14ac:dyDescent="0.25">
      <c r="A203" s="26" t="s">
        <v>77</v>
      </c>
      <c r="B203" s="38">
        <v>3</v>
      </c>
      <c r="C203" s="27">
        <v>16</v>
      </c>
      <c r="D203" s="38">
        <v>385</v>
      </c>
      <c r="E203" s="27">
        <v>113</v>
      </c>
      <c r="F203" s="38">
        <v>58</v>
      </c>
      <c r="G203" s="27">
        <v>109</v>
      </c>
      <c r="H203" s="38">
        <v>257</v>
      </c>
      <c r="I203" s="27">
        <v>42</v>
      </c>
      <c r="J203" s="38">
        <v>983</v>
      </c>
    </row>
    <row r="204" spans="1:10" x14ac:dyDescent="0.25">
      <c r="A204" s="35" t="s">
        <v>87</v>
      </c>
      <c r="B204" s="36"/>
      <c r="C204" s="37"/>
      <c r="D204" s="36">
        <v>2</v>
      </c>
      <c r="E204" s="37">
        <v>16</v>
      </c>
      <c r="F204" s="36">
        <v>10</v>
      </c>
      <c r="G204" s="37">
        <v>474</v>
      </c>
      <c r="H204" s="36">
        <v>1911</v>
      </c>
      <c r="I204" s="37">
        <v>894</v>
      </c>
      <c r="J204" s="36">
        <v>3307</v>
      </c>
    </row>
    <row r="205" spans="1:10" x14ac:dyDescent="0.25">
      <c r="A205" s="26" t="s">
        <v>89</v>
      </c>
      <c r="B205" s="38">
        <v>38</v>
      </c>
      <c r="C205" s="27">
        <v>6</v>
      </c>
      <c r="D205" s="38"/>
      <c r="E205" s="27">
        <v>1</v>
      </c>
      <c r="F205" s="38">
        <v>3</v>
      </c>
      <c r="G205" s="27">
        <v>194</v>
      </c>
      <c r="H205" s="38">
        <v>880</v>
      </c>
      <c r="I205" s="27">
        <v>283</v>
      </c>
      <c r="J205" s="38">
        <v>1405</v>
      </c>
    </row>
    <row r="206" spans="1:10" x14ac:dyDescent="0.25">
      <c r="A206" s="40" t="s">
        <v>15</v>
      </c>
      <c r="B206" s="41">
        <v>1809</v>
      </c>
      <c r="C206" s="42">
        <v>4181</v>
      </c>
      <c r="D206" s="41">
        <v>4192</v>
      </c>
      <c r="E206" s="42">
        <v>2140</v>
      </c>
      <c r="F206" s="41">
        <v>2775</v>
      </c>
      <c r="G206" s="42">
        <v>4774</v>
      </c>
      <c r="H206" s="41">
        <v>14908</v>
      </c>
      <c r="I206" s="42">
        <v>11926</v>
      </c>
      <c r="J206" s="41">
        <v>46705</v>
      </c>
    </row>
    <row r="207" spans="1:10" x14ac:dyDescent="0.25">
      <c r="A207" s="26" t="s">
        <v>78</v>
      </c>
      <c r="B207" s="38">
        <v>12</v>
      </c>
      <c r="C207" s="27">
        <v>42</v>
      </c>
      <c r="D207" s="38">
        <v>48</v>
      </c>
      <c r="E207" s="27">
        <v>54</v>
      </c>
      <c r="F207" s="38">
        <v>39</v>
      </c>
      <c r="G207" s="27">
        <v>181</v>
      </c>
      <c r="H207" s="38">
        <v>608</v>
      </c>
      <c r="I207" s="27">
        <v>376</v>
      </c>
      <c r="J207" s="38">
        <v>1360</v>
      </c>
    </row>
    <row r="208" spans="1:10" x14ac:dyDescent="0.25">
      <c r="A208" s="35" t="s">
        <v>86</v>
      </c>
      <c r="B208" s="36"/>
      <c r="C208" s="37"/>
      <c r="D208" s="36"/>
      <c r="E208" s="37">
        <v>49</v>
      </c>
      <c r="F208" s="36">
        <v>221</v>
      </c>
      <c r="G208" s="37">
        <v>5</v>
      </c>
      <c r="H208" s="36">
        <v>1</v>
      </c>
      <c r="I208" s="37"/>
      <c r="J208" s="36">
        <v>276</v>
      </c>
    </row>
    <row r="209" spans="1:10" x14ac:dyDescent="0.25">
      <c r="A209" s="26" t="s">
        <v>85</v>
      </c>
      <c r="B209" s="38">
        <v>938</v>
      </c>
      <c r="C209" s="27">
        <v>1494</v>
      </c>
      <c r="D209" s="38">
        <v>49</v>
      </c>
      <c r="E209" s="27"/>
      <c r="F209" s="38"/>
      <c r="G209" s="27"/>
      <c r="H209" s="38"/>
      <c r="I209" s="27"/>
      <c r="J209" s="38">
        <v>2481</v>
      </c>
    </row>
    <row r="210" spans="1:10" x14ac:dyDescent="0.25">
      <c r="A210" s="35" t="s">
        <v>90</v>
      </c>
      <c r="B210" s="36"/>
      <c r="C210" s="37">
        <v>15</v>
      </c>
      <c r="D210" s="36">
        <v>30</v>
      </c>
      <c r="E210" s="37">
        <v>9</v>
      </c>
      <c r="F210" s="36">
        <v>13</v>
      </c>
      <c r="G210" s="37">
        <v>22</v>
      </c>
      <c r="H210" s="36">
        <v>156</v>
      </c>
      <c r="I210" s="37">
        <v>201</v>
      </c>
      <c r="J210" s="36">
        <v>446</v>
      </c>
    </row>
    <row r="211" spans="1:10" x14ac:dyDescent="0.25">
      <c r="A211" s="26" t="s">
        <v>84</v>
      </c>
      <c r="B211" s="38"/>
      <c r="C211" s="27"/>
      <c r="D211" s="38"/>
      <c r="E211" s="27"/>
      <c r="F211" s="38"/>
      <c r="G211" s="27">
        <v>2</v>
      </c>
      <c r="H211" s="38">
        <v>2</v>
      </c>
      <c r="I211" s="27">
        <v>4</v>
      </c>
      <c r="J211" s="38">
        <v>8</v>
      </c>
    </row>
    <row r="212" spans="1:10" x14ac:dyDescent="0.25">
      <c r="A212" s="35" t="s">
        <v>83</v>
      </c>
      <c r="B212" s="36">
        <v>102</v>
      </c>
      <c r="C212" s="37">
        <v>156</v>
      </c>
      <c r="D212" s="36">
        <v>210</v>
      </c>
      <c r="E212" s="37"/>
      <c r="F212" s="36"/>
      <c r="G212" s="37"/>
      <c r="H212" s="36"/>
      <c r="I212" s="37"/>
      <c r="J212" s="36">
        <v>468</v>
      </c>
    </row>
    <row r="213" spans="1:10" x14ac:dyDescent="0.25">
      <c r="A213" s="26" t="s">
        <v>72</v>
      </c>
      <c r="B213" s="38">
        <v>95</v>
      </c>
      <c r="C213" s="27">
        <v>447</v>
      </c>
      <c r="D213" s="38">
        <v>631</v>
      </c>
      <c r="E213" s="27">
        <v>433</v>
      </c>
      <c r="F213" s="38">
        <v>613</v>
      </c>
      <c r="G213" s="27">
        <v>1416</v>
      </c>
      <c r="H213" s="38">
        <v>5470</v>
      </c>
      <c r="I213" s="27">
        <v>5612</v>
      </c>
      <c r="J213" s="38">
        <v>14717</v>
      </c>
    </row>
    <row r="214" spans="1:10" x14ac:dyDescent="0.25">
      <c r="A214" s="35" t="s">
        <v>82</v>
      </c>
      <c r="B214" s="36">
        <v>270</v>
      </c>
      <c r="C214" s="37">
        <v>459</v>
      </c>
      <c r="D214" s="36">
        <v>184</v>
      </c>
      <c r="E214" s="37">
        <v>69</v>
      </c>
      <c r="F214" s="36">
        <v>109</v>
      </c>
      <c r="G214" s="37">
        <v>101</v>
      </c>
      <c r="H214" s="36">
        <v>336</v>
      </c>
      <c r="I214" s="37">
        <v>521</v>
      </c>
      <c r="J214" s="36">
        <v>2049</v>
      </c>
    </row>
    <row r="215" spans="1:10" x14ac:dyDescent="0.25">
      <c r="A215" s="26" t="s">
        <v>81</v>
      </c>
      <c r="B215" s="38">
        <v>286</v>
      </c>
      <c r="C215" s="27">
        <v>1170</v>
      </c>
      <c r="D215" s="38">
        <v>1228</v>
      </c>
      <c r="E215" s="27">
        <v>426</v>
      </c>
      <c r="F215" s="38">
        <v>452</v>
      </c>
      <c r="G215" s="27">
        <v>1114</v>
      </c>
      <c r="H215" s="38">
        <v>3799</v>
      </c>
      <c r="I215" s="27">
        <v>3894</v>
      </c>
      <c r="J215" s="38">
        <v>12369</v>
      </c>
    </row>
    <row r="216" spans="1:10" x14ac:dyDescent="0.25">
      <c r="A216" s="35" t="s">
        <v>88</v>
      </c>
      <c r="B216" s="36">
        <v>95</v>
      </c>
      <c r="C216" s="37">
        <v>241</v>
      </c>
      <c r="D216" s="36">
        <v>840</v>
      </c>
      <c r="E216" s="37">
        <v>464</v>
      </c>
      <c r="F216" s="36">
        <v>493</v>
      </c>
      <c r="G216" s="37">
        <v>173</v>
      </c>
      <c r="H216" s="36">
        <v>411</v>
      </c>
      <c r="I216" s="37">
        <v>152</v>
      </c>
      <c r="J216" s="36">
        <v>2869</v>
      </c>
    </row>
    <row r="217" spans="1:10" x14ac:dyDescent="0.25">
      <c r="A217" s="26" t="s">
        <v>80</v>
      </c>
      <c r="B217" s="38"/>
      <c r="C217" s="27">
        <v>3</v>
      </c>
      <c r="D217" s="38">
        <v>2</v>
      </c>
      <c r="E217" s="27">
        <v>44</v>
      </c>
      <c r="F217" s="38">
        <v>134</v>
      </c>
      <c r="G217" s="27">
        <v>1245</v>
      </c>
      <c r="H217" s="38">
        <v>2439</v>
      </c>
      <c r="I217" s="27">
        <v>186</v>
      </c>
      <c r="J217" s="38">
        <v>4053</v>
      </c>
    </row>
    <row r="218" spans="1:10" x14ac:dyDescent="0.25">
      <c r="A218" s="35" t="s">
        <v>79</v>
      </c>
      <c r="B218" s="36">
        <v>5</v>
      </c>
      <c r="C218" s="37">
        <v>121</v>
      </c>
      <c r="D218" s="36">
        <v>461</v>
      </c>
      <c r="E218" s="37">
        <v>159</v>
      </c>
      <c r="F218" s="36">
        <v>181</v>
      </c>
      <c r="G218" s="37">
        <v>139</v>
      </c>
      <c r="H218" s="36">
        <v>312</v>
      </c>
      <c r="I218" s="37">
        <v>174</v>
      </c>
      <c r="J218" s="36">
        <v>1552</v>
      </c>
    </row>
    <row r="219" spans="1:10" x14ac:dyDescent="0.25">
      <c r="A219" s="26" t="s">
        <v>94</v>
      </c>
      <c r="B219" s="38"/>
      <c r="C219" s="27"/>
      <c r="D219" s="38"/>
      <c r="E219" s="27"/>
      <c r="F219" s="38"/>
      <c r="G219" s="27">
        <v>8</v>
      </c>
      <c r="H219" s="38">
        <v>12</v>
      </c>
      <c r="I219" s="27"/>
      <c r="J219" s="38">
        <v>20</v>
      </c>
    </row>
    <row r="220" spans="1:10" x14ac:dyDescent="0.25">
      <c r="A220" s="35" t="s">
        <v>77</v>
      </c>
      <c r="B220" s="36">
        <v>6</v>
      </c>
      <c r="C220" s="37">
        <v>33</v>
      </c>
      <c r="D220" s="36">
        <v>487</v>
      </c>
      <c r="E220" s="37">
        <v>430</v>
      </c>
      <c r="F220" s="36">
        <v>519</v>
      </c>
      <c r="G220" s="37">
        <v>134</v>
      </c>
      <c r="H220" s="36">
        <v>427</v>
      </c>
      <c r="I220" s="37">
        <v>188</v>
      </c>
      <c r="J220" s="36">
        <v>2224</v>
      </c>
    </row>
    <row r="221" spans="1:10" x14ac:dyDescent="0.25">
      <c r="A221" s="26" t="s">
        <v>87</v>
      </c>
      <c r="B221" s="38"/>
      <c r="C221" s="27"/>
      <c r="D221" s="38">
        <v>22</v>
      </c>
      <c r="E221" s="27">
        <v>3</v>
      </c>
      <c r="F221" s="38">
        <v>1</v>
      </c>
      <c r="G221" s="27">
        <v>216</v>
      </c>
      <c r="H221" s="38">
        <v>876</v>
      </c>
      <c r="I221" s="27">
        <v>580</v>
      </c>
      <c r="J221" s="38">
        <v>1698</v>
      </c>
    </row>
    <row r="222" spans="1:10" x14ac:dyDescent="0.25">
      <c r="A222" s="35" t="s">
        <v>89</v>
      </c>
      <c r="B222" s="36"/>
      <c r="C222" s="37"/>
      <c r="D222" s="36"/>
      <c r="E222" s="37"/>
      <c r="F222" s="36"/>
      <c r="G222" s="37">
        <v>18</v>
      </c>
      <c r="H222" s="36">
        <v>59</v>
      </c>
      <c r="I222" s="37">
        <v>38</v>
      </c>
      <c r="J222" s="36">
        <v>115</v>
      </c>
    </row>
    <row r="223" spans="1:10" x14ac:dyDescent="0.25">
      <c r="A223" s="24" t="s">
        <v>16</v>
      </c>
      <c r="B223" s="34">
        <v>111</v>
      </c>
      <c r="C223" s="25">
        <v>509</v>
      </c>
      <c r="D223" s="34">
        <v>708</v>
      </c>
      <c r="E223" s="25">
        <v>206</v>
      </c>
      <c r="F223" s="34">
        <v>68</v>
      </c>
      <c r="G223" s="25">
        <v>370</v>
      </c>
      <c r="H223" s="34">
        <v>1218</v>
      </c>
      <c r="I223" s="25">
        <v>732</v>
      </c>
      <c r="J223" s="34">
        <v>3922</v>
      </c>
    </row>
    <row r="224" spans="1:10" x14ac:dyDescent="0.25">
      <c r="A224" s="35" t="s">
        <v>86</v>
      </c>
      <c r="B224" s="36"/>
      <c r="C224" s="37"/>
      <c r="D224" s="36"/>
      <c r="E224" s="37">
        <v>5</v>
      </c>
      <c r="F224" s="36">
        <v>5</v>
      </c>
      <c r="G224" s="37"/>
      <c r="H224" s="36"/>
      <c r="I224" s="37"/>
      <c r="J224" s="36">
        <v>10</v>
      </c>
    </row>
    <row r="225" spans="1:10" x14ac:dyDescent="0.25">
      <c r="A225" s="26" t="s">
        <v>85</v>
      </c>
      <c r="B225" s="38">
        <v>66</v>
      </c>
      <c r="C225" s="27">
        <v>220</v>
      </c>
      <c r="D225" s="38">
        <v>9</v>
      </c>
      <c r="E225" s="27"/>
      <c r="F225" s="38"/>
      <c r="G225" s="27"/>
      <c r="H225" s="38"/>
      <c r="I225" s="27"/>
      <c r="J225" s="38">
        <v>295</v>
      </c>
    </row>
    <row r="226" spans="1:10" x14ac:dyDescent="0.25">
      <c r="A226" s="35" t="s">
        <v>90</v>
      </c>
      <c r="B226" s="36">
        <v>1</v>
      </c>
      <c r="C226" s="37">
        <v>1</v>
      </c>
      <c r="D226" s="36">
        <v>4</v>
      </c>
      <c r="E226" s="37">
        <v>4</v>
      </c>
      <c r="F226" s="36">
        <v>1</v>
      </c>
      <c r="G226" s="37">
        <v>1</v>
      </c>
      <c r="H226" s="36">
        <v>11</v>
      </c>
      <c r="I226" s="37">
        <v>5</v>
      </c>
      <c r="J226" s="36">
        <v>28</v>
      </c>
    </row>
    <row r="227" spans="1:10" x14ac:dyDescent="0.25">
      <c r="A227" s="26" t="s">
        <v>83</v>
      </c>
      <c r="B227" s="38">
        <v>5</v>
      </c>
      <c r="C227" s="27"/>
      <c r="D227" s="38">
        <v>86</v>
      </c>
      <c r="E227" s="27"/>
      <c r="F227" s="38"/>
      <c r="G227" s="27"/>
      <c r="H227" s="38">
        <v>5</v>
      </c>
      <c r="I227" s="27">
        <v>4</v>
      </c>
      <c r="J227" s="38">
        <v>100</v>
      </c>
    </row>
    <row r="228" spans="1:10" x14ac:dyDescent="0.25">
      <c r="A228" s="35" t="s">
        <v>72</v>
      </c>
      <c r="B228" s="36">
        <v>4</v>
      </c>
      <c r="C228" s="37">
        <v>28</v>
      </c>
      <c r="D228" s="36">
        <v>101</v>
      </c>
      <c r="E228" s="37">
        <v>27</v>
      </c>
      <c r="F228" s="36">
        <v>3</v>
      </c>
      <c r="G228" s="37">
        <v>37</v>
      </c>
      <c r="H228" s="36">
        <v>176</v>
      </c>
      <c r="I228" s="37">
        <v>81</v>
      </c>
      <c r="J228" s="36">
        <v>457</v>
      </c>
    </row>
    <row r="229" spans="1:10" x14ac:dyDescent="0.25">
      <c r="A229" s="26" t="s">
        <v>82</v>
      </c>
      <c r="B229" s="38">
        <v>18</v>
      </c>
      <c r="C229" s="27">
        <v>77</v>
      </c>
      <c r="D229" s="38">
        <v>48</v>
      </c>
      <c r="E229" s="27">
        <v>13</v>
      </c>
      <c r="F229" s="38">
        <v>9</v>
      </c>
      <c r="G229" s="27">
        <v>26</v>
      </c>
      <c r="H229" s="38">
        <v>65</v>
      </c>
      <c r="I229" s="27">
        <v>49</v>
      </c>
      <c r="J229" s="38">
        <v>305</v>
      </c>
    </row>
    <row r="230" spans="1:10" x14ac:dyDescent="0.25">
      <c r="A230" s="35" t="s">
        <v>81</v>
      </c>
      <c r="B230" s="36">
        <v>13</v>
      </c>
      <c r="C230" s="37">
        <v>154</v>
      </c>
      <c r="D230" s="36">
        <v>389</v>
      </c>
      <c r="E230" s="37">
        <v>102</v>
      </c>
      <c r="F230" s="36">
        <v>30</v>
      </c>
      <c r="G230" s="37">
        <v>65</v>
      </c>
      <c r="H230" s="36">
        <v>352</v>
      </c>
      <c r="I230" s="37">
        <v>367</v>
      </c>
      <c r="J230" s="36">
        <v>1472</v>
      </c>
    </row>
    <row r="231" spans="1:10" x14ac:dyDescent="0.25">
      <c r="A231" s="26" t="s">
        <v>88</v>
      </c>
      <c r="B231" s="38"/>
      <c r="C231" s="27">
        <v>18</v>
      </c>
      <c r="D231" s="38"/>
      <c r="E231" s="27"/>
      <c r="F231" s="38"/>
      <c r="G231" s="27"/>
      <c r="H231" s="38"/>
      <c r="I231" s="27">
        <v>3</v>
      </c>
      <c r="J231" s="38">
        <v>21</v>
      </c>
    </row>
    <row r="232" spans="1:10" x14ac:dyDescent="0.25">
      <c r="A232" s="35" t="s">
        <v>80</v>
      </c>
      <c r="B232" s="36">
        <v>4</v>
      </c>
      <c r="C232" s="37">
        <v>10</v>
      </c>
      <c r="D232" s="36">
        <v>67</v>
      </c>
      <c r="E232" s="37">
        <v>48</v>
      </c>
      <c r="F232" s="36">
        <v>18</v>
      </c>
      <c r="G232" s="37">
        <v>170</v>
      </c>
      <c r="H232" s="36">
        <v>426</v>
      </c>
      <c r="I232" s="37">
        <v>125</v>
      </c>
      <c r="J232" s="36">
        <v>868</v>
      </c>
    </row>
    <row r="233" spans="1:10" x14ac:dyDescent="0.25">
      <c r="A233" s="26" t="s">
        <v>77</v>
      </c>
      <c r="B233" s="38"/>
      <c r="C233" s="27">
        <v>1</v>
      </c>
      <c r="D233" s="38">
        <v>3</v>
      </c>
      <c r="E233" s="27">
        <v>2</v>
      </c>
      <c r="F233" s="38"/>
      <c r="G233" s="27">
        <v>1</v>
      </c>
      <c r="H233" s="38">
        <v>5</v>
      </c>
      <c r="I233" s="27"/>
      <c r="J233" s="38">
        <v>12</v>
      </c>
    </row>
    <row r="234" spans="1:10" x14ac:dyDescent="0.25">
      <c r="A234" s="35" t="s">
        <v>87</v>
      </c>
      <c r="B234" s="36"/>
      <c r="C234" s="37"/>
      <c r="D234" s="36">
        <v>1</v>
      </c>
      <c r="E234" s="37">
        <v>5</v>
      </c>
      <c r="F234" s="36">
        <v>2</v>
      </c>
      <c r="G234" s="37">
        <v>70</v>
      </c>
      <c r="H234" s="36">
        <v>178</v>
      </c>
      <c r="I234" s="37">
        <v>98</v>
      </c>
      <c r="J234" s="36">
        <v>354</v>
      </c>
    </row>
    <row r="235" spans="1:10" x14ac:dyDescent="0.25">
      <c r="A235" s="24" t="s">
        <v>17</v>
      </c>
      <c r="B235" s="34">
        <v>537</v>
      </c>
      <c r="C235" s="25">
        <v>1262</v>
      </c>
      <c r="D235" s="34">
        <v>1581</v>
      </c>
      <c r="E235" s="25">
        <v>402</v>
      </c>
      <c r="F235" s="34">
        <v>841</v>
      </c>
      <c r="G235" s="25">
        <v>511</v>
      </c>
      <c r="H235" s="34">
        <v>1449</v>
      </c>
      <c r="I235" s="25">
        <v>1459</v>
      </c>
      <c r="J235" s="34">
        <v>8042</v>
      </c>
    </row>
    <row r="236" spans="1:10" x14ac:dyDescent="0.25">
      <c r="A236" s="35" t="s">
        <v>78</v>
      </c>
      <c r="B236" s="36">
        <v>12</v>
      </c>
      <c r="C236" s="37">
        <v>3</v>
      </c>
      <c r="D236" s="36"/>
      <c r="E236" s="37">
        <v>1</v>
      </c>
      <c r="F236" s="36"/>
      <c r="G236" s="37"/>
      <c r="H236" s="36">
        <v>4</v>
      </c>
      <c r="I236" s="37">
        <v>48</v>
      </c>
      <c r="J236" s="36">
        <v>68</v>
      </c>
    </row>
    <row r="237" spans="1:10" x14ac:dyDescent="0.25">
      <c r="A237" s="26" t="s">
        <v>109</v>
      </c>
      <c r="B237" s="38"/>
      <c r="C237" s="27"/>
      <c r="D237" s="38"/>
      <c r="E237" s="27"/>
      <c r="F237" s="38"/>
      <c r="G237" s="27"/>
      <c r="H237" s="38">
        <v>4</v>
      </c>
      <c r="I237" s="27"/>
      <c r="J237" s="38">
        <v>4</v>
      </c>
    </row>
    <row r="238" spans="1:10" x14ac:dyDescent="0.25">
      <c r="A238" s="35" t="s">
        <v>86</v>
      </c>
      <c r="B238" s="36"/>
      <c r="C238" s="37"/>
      <c r="D238" s="36">
        <v>9</v>
      </c>
      <c r="E238" s="37">
        <v>24</v>
      </c>
      <c r="F238" s="36">
        <v>234</v>
      </c>
      <c r="G238" s="37">
        <v>13</v>
      </c>
      <c r="H238" s="36"/>
      <c r="I238" s="37">
        <v>1</v>
      </c>
      <c r="J238" s="36">
        <v>281</v>
      </c>
    </row>
    <row r="239" spans="1:10" x14ac:dyDescent="0.25">
      <c r="A239" s="26" t="s">
        <v>85</v>
      </c>
      <c r="B239" s="38">
        <v>307</v>
      </c>
      <c r="C239" s="27">
        <v>656</v>
      </c>
      <c r="D239" s="38">
        <v>212</v>
      </c>
      <c r="E239" s="27">
        <v>1</v>
      </c>
      <c r="F239" s="38"/>
      <c r="G239" s="27"/>
      <c r="H239" s="38"/>
      <c r="I239" s="27"/>
      <c r="J239" s="38">
        <v>1176</v>
      </c>
    </row>
    <row r="240" spans="1:10" x14ac:dyDescent="0.25">
      <c r="A240" s="35" t="s">
        <v>90</v>
      </c>
      <c r="B240" s="36">
        <v>3</v>
      </c>
      <c r="C240" s="37">
        <v>4</v>
      </c>
      <c r="D240" s="36">
        <v>4</v>
      </c>
      <c r="E240" s="37"/>
      <c r="F240" s="36"/>
      <c r="G240" s="37">
        <v>1</v>
      </c>
      <c r="H240" s="36">
        <v>14</v>
      </c>
      <c r="I240" s="37">
        <v>16</v>
      </c>
      <c r="J240" s="36">
        <v>42</v>
      </c>
    </row>
    <row r="241" spans="1:10" x14ac:dyDescent="0.25">
      <c r="A241" s="26" t="s">
        <v>83</v>
      </c>
      <c r="B241" s="38">
        <v>16</v>
      </c>
      <c r="C241" s="27">
        <v>35</v>
      </c>
      <c r="D241" s="38"/>
      <c r="E241" s="27"/>
      <c r="F241" s="38"/>
      <c r="G241" s="27"/>
      <c r="H241" s="38"/>
      <c r="I241" s="27"/>
      <c r="J241" s="38">
        <v>51</v>
      </c>
    </row>
    <row r="242" spans="1:10" x14ac:dyDescent="0.25">
      <c r="A242" s="35" t="s">
        <v>72</v>
      </c>
      <c r="B242" s="36">
        <v>18</v>
      </c>
      <c r="C242" s="37">
        <v>33</v>
      </c>
      <c r="D242" s="36">
        <v>57</v>
      </c>
      <c r="E242" s="37">
        <v>80</v>
      </c>
      <c r="F242" s="36">
        <v>169</v>
      </c>
      <c r="G242" s="37">
        <v>28</v>
      </c>
      <c r="H242" s="36">
        <v>80</v>
      </c>
      <c r="I242" s="37">
        <v>45</v>
      </c>
      <c r="J242" s="36">
        <v>510</v>
      </c>
    </row>
    <row r="243" spans="1:10" x14ac:dyDescent="0.25">
      <c r="A243" s="26" t="s">
        <v>82</v>
      </c>
      <c r="B243" s="38">
        <v>88</v>
      </c>
      <c r="C243" s="27">
        <v>179</v>
      </c>
      <c r="D243" s="38">
        <v>89</v>
      </c>
      <c r="E243" s="27">
        <v>26</v>
      </c>
      <c r="F243" s="38">
        <v>37</v>
      </c>
      <c r="G243" s="27">
        <v>34</v>
      </c>
      <c r="H243" s="38">
        <v>95</v>
      </c>
      <c r="I243" s="27">
        <v>133</v>
      </c>
      <c r="J243" s="38">
        <v>681</v>
      </c>
    </row>
    <row r="244" spans="1:10" x14ac:dyDescent="0.25">
      <c r="A244" s="35" t="s">
        <v>81</v>
      </c>
      <c r="B244" s="36">
        <v>75</v>
      </c>
      <c r="C244" s="37">
        <v>169</v>
      </c>
      <c r="D244" s="36">
        <v>341</v>
      </c>
      <c r="E244" s="37">
        <v>101</v>
      </c>
      <c r="F244" s="36">
        <v>272</v>
      </c>
      <c r="G244" s="37">
        <v>138</v>
      </c>
      <c r="H244" s="36">
        <v>426</v>
      </c>
      <c r="I244" s="37">
        <v>753</v>
      </c>
      <c r="J244" s="36">
        <v>2275</v>
      </c>
    </row>
    <row r="245" spans="1:10" x14ac:dyDescent="0.25">
      <c r="A245" s="26" t="s">
        <v>88</v>
      </c>
      <c r="B245" s="38"/>
      <c r="C245" s="27"/>
      <c r="D245" s="38">
        <v>2</v>
      </c>
      <c r="E245" s="27">
        <v>2</v>
      </c>
      <c r="F245" s="38"/>
      <c r="G245" s="27">
        <v>2</v>
      </c>
      <c r="H245" s="38">
        <v>8</v>
      </c>
      <c r="I245" s="27">
        <v>18</v>
      </c>
      <c r="J245" s="38">
        <v>32</v>
      </c>
    </row>
    <row r="246" spans="1:10" x14ac:dyDescent="0.25">
      <c r="A246" s="35" t="s">
        <v>80</v>
      </c>
      <c r="B246" s="36"/>
      <c r="C246" s="37"/>
      <c r="D246" s="36"/>
      <c r="E246" s="37">
        <v>3</v>
      </c>
      <c r="F246" s="36">
        <v>34</v>
      </c>
      <c r="G246" s="37">
        <v>188</v>
      </c>
      <c r="H246" s="36">
        <v>431</v>
      </c>
      <c r="I246" s="37">
        <v>61</v>
      </c>
      <c r="J246" s="36">
        <v>717</v>
      </c>
    </row>
    <row r="247" spans="1:10" x14ac:dyDescent="0.25">
      <c r="A247" s="26" t="s">
        <v>79</v>
      </c>
      <c r="B247" s="38">
        <v>18</v>
      </c>
      <c r="C247" s="27">
        <v>183</v>
      </c>
      <c r="D247" s="38">
        <v>867</v>
      </c>
      <c r="E247" s="27">
        <v>164</v>
      </c>
      <c r="F247" s="38">
        <v>94</v>
      </c>
      <c r="G247" s="27">
        <v>68</v>
      </c>
      <c r="H247" s="38">
        <v>221</v>
      </c>
      <c r="I247" s="27">
        <v>278</v>
      </c>
      <c r="J247" s="38">
        <v>1893</v>
      </c>
    </row>
    <row r="248" spans="1:10" x14ac:dyDescent="0.25">
      <c r="A248" s="35" t="s">
        <v>94</v>
      </c>
      <c r="B248" s="36"/>
      <c r="C248" s="37"/>
      <c r="D248" s="36"/>
      <c r="E248" s="37"/>
      <c r="F248" s="36"/>
      <c r="G248" s="37"/>
      <c r="H248" s="36">
        <v>4</v>
      </c>
      <c r="I248" s="37"/>
      <c r="J248" s="36">
        <v>4</v>
      </c>
    </row>
    <row r="249" spans="1:10" x14ac:dyDescent="0.25">
      <c r="A249" s="26" t="s">
        <v>77</v>
      </c>
      <c r="B249" s="38"/>
      <c r="C249" s="27"/>
      <c r="D249" s="38"/>
      <c r="E249" s="27"/>
      <c r="F249" s="38"/>
      <c r="G249" s="27"/>
      <c r="H249" s="38">
        <v>2</v>
      </c>
      <c r="I249" s="27">
        <v>1</v>
      </c>
      <c r="J249" s="38">
        <v>3</v>
      </c>
    </row>
    <row r="250" spans="1:10" x14ac:dyDescent="0.25">
      <c r="A250" s="35" t="s">
        <v>87</v>
      </c>
      <c r="B250" s="36"/>
      <c r="C250" s="37"/>
      <c r="D250" s="36"/>
      <c r="E250" s="37"/>
      <c r="F250" s="36">
        <v>1</v>
      </c>
      <c r="G250" s="37">
        <v>39</v>
      </c>
      <c r="H250" s="36">
        <v>160</v>
      </c>
      <c r="I250" s="37">
        <v>105</v>
      </c>
      <c r="J250" s="36">
        <v>305</v>
      </c>
    </row>
    <row r="251" spans="1:10" x14ac:dyDescent="0.25">
      <c r="A251" s="31" t="s">
        <v>2</v>
      </c>
      <c r="B251" s="32"/>
      <c r="C251" s="33">
        <v>217</v>
      </c>
      <c r="D251" s="32">
        <v>2182</v>
      </c>
      <c r="E251" s="33">
        <v>771</v>
      </c>
      <c r="F251" s="32">
        <v>1588</v>
      </c>
      <c r="G251" s="33">
        <v>4263</v>
      </c>
      <c r="H251" s="32">
        <v>9487</v>
      </c>
      <c r="I251" s="33">
        <v>3888</v>
      </c>
      <c r="J251" s="32">
        <v>22396</v>
      </c>
    </row>
    <row r="252" spans="1:10" x14ac:dyDescent="0.25">
      <c r="A252" s="24" t="s">
        <v>3</v>
      </c>
      <c r="B252" s="34"/>
      <c r="C252" s="25">
        <v>217</v>
      </c>
      <c r="D252" s="34">
        <v>2182</v>
      </c>
      <c r="E252" s="25">
        <v>771</v>
      </c>
      <c r="F252" s="34">
        <v>1588</v>
      </c>
      <c r="G252" s="25">
        <v>4263</v>
      </c>
      <c r="H252" s="34">
        <v>9487</v>
      </c>
      <c r="I252" s="25">
        <v>3888</v>
      </c>
      <c r="J252" s="34">
        <v>22396</v>
      </c>
    </row>
    <row r="253" spans="1:10" x14ac:dyDescent="0.25">
      <c r="A253" s="35" t="s">
        <v>78</v>
      </c>
      <c r="B253" s="36"/>
      <c r="C253" s="37">
        <v>18</v>
      </c>
      <c r="D253" s="36">
        <v>174</v>
      </c>
      <c r="E253" s="37">
        <v>101</v>
      </c>
      <c r="F253" s="36">
        <v>276</v>
      </c>
      <c r="G253" s="37">
        <v>836</v>
      </c>
      <c r="H253" s="36">
        <v>1887</v>
      </c>
      <c r="I253" s="37">
        <v>944</v>
      </c>
      <c r="J253" s="36">
        <v>4236</v>
      </c>
    </row>
    <row r="254" spans="1:10" x14ac:dyDescent="0.25">
      <c r="A254" s="26" t="s">
        <v>72</v>
      </c>
      <c r="B254" s="38"/>
      <c r="C254" s="27">
        <v>66</v>
      </c>
      <c r="D254" s="38">
        <v>579</v>
      </c>
      <c r="E254" s="27">
        <v>198</v>
      </c>
      <c r="F254" s="38">
        <v>387</v>
      </c>
      <c r="G254" s="27">
        <v>1304</v>
      </c>
      <c r="H254" s="38">
        <v>2891</v>
      </c>
      <c r="I254" s="27">
        <v>1158</v>
      </c>
      <c r="J254" s="38">
        <v>6583</v>
      </c>
    </row>
    <row r="255" spans="1:10" x14ac:dyDescent="0.25">
      <c r="A255" s="35" t="s">
        <v>96</v>
      </c>
      <c r="B255" s="36"/>
      <c r="C255" s="37"/>
      <c r="D255" s="36"/>
      <c r="E255" s="37"/>
      <c r="F255" s="36"/>
      <c r="G255" s="37">
        <v>1</v>
      </c>
      <c r="H255" s="36">
        <v>2</v>
      </c>
      <c r="I255" s="37"/>
      <c r="J255" s="36">
        <v>3</v>
      </c>
    </row>
    <row r="256" spans="1:10" x14ac:dyDescent="0.25">
      <c r="A256" s="26" t="s">
        <v>81</v>
      </c>
      <c r="B256" s="38"/>
      <c r="C256" s="27">
        <v>6</v>
      </c>
      <c r="D256" s="38">
        <v>73</v>
      </c>
      <c r="E256" s="27">
        <v>25</v>
      </c>
      <c r="F256" s="38">
        <v>85</v>
      </c>
      <c r="G256" s="27">
        <v>307</v>
      </c>
      <c r="H256" s="38">
        <v>693</v>
      </c>
      <c r="I256" s="27">
        <v>300</v>
      </c>
      <c r="J256" s="38">
        <v>1489</v>
      </c>
    </row>
    <row r="257" spans="1:10" x14ac:dyDescent="0.25">
      <c r="A257" s="35" t="s">
        <v>77</v>
      </c>
      <c r="B257" s="36"/>
      <c r="C257" s="37">
        <v>92</v>
      </c>
      <c r="D257" s="36">
        <v>945</v>
      </c>
      <c r="E257" s="37">
        <v>326</v>
      </c>
      <c r="F257" s="36">
        <v>594</v>
      </c>
      <c r="G257" s="37">
        <v>1102</v>
      </c>
      <c r="H257" s="36">
        <v>2551</v>
      </c>
      <c r="I257" s="37">
        <v>794</v>
      </c>
      <c r="J257" s="36">
        <v>6404</v>
      </c>
    </row>
    <row r="258" spans="1:10" x14ac:dyDescent="0.25">
      <c r="A258" s="26" t="s">
        <v>76</v>
      </c>
      <c r="B258" s="38"/>
      <c r="C258" s="27">
        <v>21</v>
      </c>
      <c r="D258" s="38">
        <v>183</v>
      </c>
      <c r="E258" s="27">
        <v>67</v>
      </c>
      <c r="F258" s="38">
        <v>162</v>
      </c>
      <c r="G258" s="27">
        <v>456</v>
      </c>
      <c r="H258" s="38">
        <v>948</v>
      </c>
      <c r="I258" s="27">
        <v>476</v>
      </c>
      <c r="J258" s="38">
        <v>2313</v>
      </c>
    </row>
    <row r="259" spans="1:10" x14ac:dyDescent="0.25">
      <c r="A259" s="35" t="s">
        <v>89</v>
      </c>
      <c r="B259" s="36"/>
      <c r="C259" s="37"/>
      <c r="D259" s="36">
        <v>18</v>
      </c>
      <c r="E259" s="37">
        <v>7</v>
      </c>
      <c r="F259" s="36">
        <v>17</v>
      </c>
      <c r="G259" s="37">
        <v>47</v>
      </c>
      <c r="H259" s="36">
        <v>93</v>
      </c>
      <c r="I259" s="37">
        <v>71</v>
      </c>
      <c r="J259" s="36">
        <v>253</v>
      </c>
    </row>
    <row r="260" spans="1:10" x14ac:dyDescent="0.25">
      <c r="A260" s="26" t="s">
        <v>75</v>
      </c>
      <c r="B260" s="38"/>
      <c r="C260" s="27">
        <v>14</v>
      </c>
      <c r="D260" s="38">
        <v>210</v>
      </c>
      <c r="E260" s="27">
        <v>47</v>
      </c>
      <c r="F260" s="38">
        <v>67</v>
      </c>
      <c r="G260" s="27">
        <v>210</v>
      </c>
      <c r="H260" s="38">
        <v>422</v>
      </c>
      <c r="I260" s="27">
        <v>145</v>
      </c>
      <c r="J260" s="38">
        <v>1115</v>
      </c>
    </row>
    <row r="261" spans="1:10" x14ac:dyDescent="0.25">
      <c r="A261" s="28" t="s">
        <v>74</v>
      </c>
      <c r="B261" s="39"/>
      <c r="C261" s="29"/>
      <c r="D261" s="39"/>
      <c r="E261" s="29"/>
      <c r="F261" s="39"/>
      <c r="G261" s="29">
        <v>339</v>
      </c>
      <c r="H261" s="39">
        <v>1792</v>
      </c>
      <c r="I261" s="29">
        <v>348</v>
      </c>
      <c r="J261" s="39">
        <v>2479</v>
      </c>
    </row>
    <row r="262" spans="1:10" x14ac:dyDescent="0.25">
      <c r="A262" s="40" t="s">
        <v>73</v>
      </c>
      <c r="B262" s="41"/>
      <c r="C262" s="42"/>
      <c r="D262" s="41"/>
      <c r="E262" s="42"/>
      <c r="F262" s="41"/>
      <c r="G262" s="42">
        <v>339</v>
      </c>
      <c r="H262" s="41">
        <v>1792</v>
      </c>
      <c r="I262" s="42">
        <v>348</v>
      </c>
      <c r="J262" s="41">
        <v>2479</v>
      </c>
    </row>
    <row r="263" spans="1:10" x14ac:dyDescent="0.25">
      <c r="A263" s="26" t="s">
        <v>72</v>
      </c>
      <c r="B263" s="38"/>
      <c r="C263" s="27"/>
      <c r="D263" s="38"/>
      <c r="E263" s="27"/>
      <c r="F263" s="38"/>
      <c r="G263" s="27">
        <v>339</v>
      </c>
      <c r="H263" s="38">
        <v>1792</v>
      </c>
      <c r="I263" s="27">
        <v>348</v>
      </c>
      <c r="J263" s="38">
        <v>2479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6"/>
  <sheetViews>
    <sheetView workbookViewId="0">
      <pane ySplit="5" topLeftCell="A6" activePane="bottomLeft" state="frozen"/>
      <selection pane="bottomLeft" activeCell="Q10" sqref="Q10"/>
    </sheetView>
  </sheetViews>
  <sheetFormatPr baseColWidth="10" defaultRowHeight="15" x14ac:dyDescent="0.25"/>
  <cols>
    <col min="1" max="1" width="58.28515625" style="4" bestFit="1" customWidth="1"/>
    <col min="2" max="10" width="11.42578125" style="15"/>
  </cols>
  <sheetData>
    <row r="1" spans="1:10" ht="18.75" x14ac:dyDescent="0.3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x14ac:dyDescent="0.3">
      <c r="A2" s="62" t="s">
        <v>108</v>
      </c>
      <c r="B2" s="62"/>
      <c r="C2" s="62"/>
      <c r="D2" s="62"/>
      <c r="E2" s="62"/>
      <c r="F2" s="62"/>
      <c r="G2" s="62"/>
      <c r="H2" s="62"/>
      <c r="I2" s="62"/>
      <c r="J2" s="62"/>
    </row>
    <row r="5" spans="1:10" ht="30" x14ac:dyDescent="0.25">
      <c r="A5" s="17" t="s">
        <v>69</v>
      </c>
      <c r="B5" s="18" t="s">
        <v>0</v>
      </c>
      <c r="C5" s="18" t="s">
        <v>66</v>
      </c>
      <c r="D5" s="18" t="s">
        <v>65</v>
      </c>
      <c r="E5" s="18" t="s">
        <v>64</v>
      </c>
      <c r="F5" s="18" t="s">
        <v>63</v>
      </c>
      <c r="G5" s="18" t="s">
        <v>62</v>
      </c>
      <c r="H5" s="18" t="s">
        <v>61</v>
      </c>
      <c r="I5" s="18" t="s">
        <v>60</v>
      </c>
      <c r="J5" s="19" t="s">
        <v>1</v>
      </c>
    </row>
    <row r="6" spans="1:10" x14ac:dyDescent="0.25">
      <c r="A6" s="28" t="s">
        <v>4</v>
      </c>
      <c r="B6" s="39">
        <v>887</v>
      </c>
      <c r="C6" s="29">
        <v>1203</v>
      </c>
      <c r="D6" s="39">
        <v>1536</v>
      </c>
      <c r="E6" s="29">
        <v>1135</v>
      </c>
      <c r="F6" s="39">
        <v>1055</v>
      </c>
      <c r="G6" s="29">
        <v>4117</v>
      </c>
      <c r="H6" s="39">
        <v>10249</v>
      </c>
      <c r="I6" s="29">
        <v>4375</v>
      </c>
      <c r="J6" s="39">
        <v>24557</v>
      </c>
    </row>
    <row r="7" spans="1:10" x14ac:dyDescent="0.25">
      <c r="A7" s="40" t="s">
        <v>5</v>
      </c>
      <c r="B7" s="41">
        <v>170</v>
      </c>
      <c r="C7" s="42">
        <v>296</v>
      </c>
      <c r="D7" s="41">
        <v>301</v>
      </c>
      <c r="E7" s="42">
        <v>232</v>
      </c>
      <c r="F7" s="41">
        <v>215</v>
      </c>
      <c r="G7" s="42">
        <v>683</v>
      </c>
      <c r="H7" s="41">
        <v>1273</v>
      </c>
      <c r="I7" s="42">
        <v>296</v>
      </c>
      <c r="J7" s="41">
        <v>3466</v>
      </c>
    </row>
    <row r="8" spans="1:10" x14ac:dyDescent="0.25">
      <c r="A8" s="26" t="s">
        <v>78</v>
      </c>
      <c r="B8" s="38">
        <v>1</v>
      </c>
      <c r="C8" s="27">
        <v>5</v>
      </c>
      <c r="D8" s="38">
        <v>13</v>
      </c>
      <c r="E8" s="27">
        <v>1</v>
      </c>
      <c r="F8" s="38"/>
      <c r="G8" s="27">
        <v>6</v>
      </c>
      <c r="H8" s="38">
        <v>18</v>
      </c>
      <c r="I8" s="27">
        <v>4</v>
      </c>
      <c r="J8" s="38">
        <v>48</v>
      </c>
    </row>
    <row r="9" spans="1:10" x14ac:dyDescent="0.25">
      <c r="A9" s="35" t="s">
        <v>86</v>
      </c>
      <c r="B9" s="36"/>
      <c r="C9" s="37"/>
      <c r="D9" s="36"/>
      <c r="E9" s="37">
        <v>173</v>
      </c>
      <c r="F9" s="36">
        <v>136</v>
      </c>
      <c r="G9" s="37"/>
      <c r="H9" s="36"/>
      <c r="I9" s="37"/>
      <c r="J9" s="36">
        <v>309</v>
      </c>
    </row>
    <row r="10" spans="1:10" x14ac:dyDescent="0.25">
      <c r="A10" s="26" t="s">
        <v>85</v>
      </c>
      <c r="B10" s="38">
        <v>122</v>
      </c>
      <c r="C10" s="27">
        <v>139</v>
      </c>
      <c r="D10" s="38">
        <v>59</v>
      </c>
      <c r="E10" s="27">
        <v>1</v>
      </c>
      <c r="F10" s="38"/>
      <c r="G10" s="27"/>
      <c r="H10" s="38"/>
      <c r="I10" s="27"/>
      <c r="J10" s="38">
        <v>321</v>
      </c>
    </row>
    <row r="11" spans="1:10" x14ac:dyDescent="0.25">
      <c r="A11" s="35" t="s">
        <v>90</v>
      </c>
      <c r="B11" s="36"/>
      <c r="C11" s="37">
        <v>1</v>
      </c>
      <c r="D11" s="36">
        <v>2</v>
      </c>
      <c r="E11" s="37"/>
      <c r="F11" s="36">
        <v>1</v>
      </c>
      <c r="G11" s="37">
        <v>15</v>
      </c>
      <c r="H11" s="36">
        <v>19</v>
      </c>
      <c r="I11" s="37">
        <v>8</v>
      </c>
      <c r="J11" s="36">
        <v>46</v>
      </c>
    </row>
    <row r="12" spans="1:10" x14ac:dyDescent="0.25">
      <c r="A12" s="26" t="s">
        <v>84</v>
      </c>
      <c r="B12" s="38"/>
      <c r="C12" s="27"/>
      <c r="D12" s="38"/>
      <c r="E12" s="27"/>
      <c r="F12" s="38"/>
      <c r="G12" s="27">
        <v>2</v>
      </c>
      <c r="H12" s="38">
        <v>3</v>
      </c>
      <c r="I12" s="27">
        <v>1</v>
      </c>
      <c r="J12" s="38">
        <v>6</v>
      </c>
    </row>
    <row r="13" spans="1:10" x14ac:dyDescent="0.25">
      <c r="A13" s="35" t="s">
        <v>83</v>
      </c>
      <c r="B13" s="36">
        <v>2</v>
      </c>
      <c r="C13" s="37"/>
      <c r="D13" s="36"/>
      <c r="E13" s="37"/>
      <c r="F13" s="36"/>
      <c r="G13" s="37"/>
      <c r="H13" s="36"/>
      <c r="I13" s="37"/>
      <c r="J13" s="36">
        <v>2</v>
      </c>
    </row>
    <row r="14" spans="1:10" x14ac:dyDescent="0.25">
      <c r="A14" s="26" t="s">
        <v>72</v>
      </c>
      <c r="B14" s="38"/>
      <c r="C14" s="27"/>
      <c r="D14" s="38">
        <v>3</v>
      </c>
      <c r="E14" s="27">
        <v>1</v>
      </c>
      <c r="F14" s="38"/>
      <c r="G14" s="27">
        <v>4</v>
      </c>
      <c r="H14" s="38">
        <v>12</v>
      </c>
      <c r="I14" s="27">
        <v>2</v>
      </c>
      <c r="J14" s="38">
        <v>22</v>
      </c>
    </row>
    <row r="15" spans="1:10" x14ac:dyDescent="0.25">
      <c r="A15" s="35" t="s">
        <v>93</v>
      </c>
      <c r="B15" s="36"/>
      <c r="C15" s="37"/>
      <c r="D15" s="36"/>
      <c r="E15" s="37"/>
      <c r="F15" s="36">
        <v>1</v>
      </c>
      <c r="G15" s="37">
        <v>16</v>
      </c>
      <c r="H15" s="36">
        <v>17</v>
      </c>
      <c r="I15" s="37">
        <v>2</v>
      </c>
      <c r="J15" s="36">
        <v>36</v>
      </c>
    </row>
    <row r="16" spans="1:10" x14ac:dyDescent="0.25">
      <c r="A16" s="26" t="s">
        <v>82</v>
      </c>
      <c r="B16" s="38">
        <v>20</v>
      </c>
      <c r="C16" s="27">
        <v>39</v>
      </c>
      <c r="D16" s="38">
        <v>3</v>
      </c>
      <c r="E16" s="27">
        <v>1</v>
      </c>
      <c r="F16" s="38"/>
      <c r="G16" s="27">
        <v>28</v>
      </c>
      <c r="H16" s="38">
        <v>31</v>
      </c>
      <c r="I16" s="27">
        <v>7</v>
      </c>
      <c r="J16" s="38">
        <v>129</v>
      </c>
    </row>
    <row r="17" spans="1:10" x14ac:dyDescent="0.25">
      <c r="A17" s="35" t="s">
        <v>81</v>
      </c>
      <c r="B17" s="36">
        <v>21</v>
      </c>
      <c r="C17" s="37">
        <v>82</v>
      </c>
      <c r="D17" s="36">
        <v>101</v>
      </c>
      <c r="E17" s="37">
        <v>18</v>
      </c>
      <c r="F17" s="36">
        <v>29</v>
      </c>
      <c r="G17" s="37">
        <v>210</v>
      </c>
      <c r="H17" s="36">
        <v>450</v>
      </c>
      <c r="I17" s="37">
        <v>137</v>
      </c>
      <c r="J17" s="36">
        <v>1048</v>
      </c>
    </row>
    <row r="18" spans="1:10" x14ac:dyDescent="0.25">
      <c r="A18" s="26" t="s">
        <v>92</v>
      </c>
      <c r="B18" s="38"/>
      <c r="C18" s="27"/>
      <c r="D18" s="38">
        <v>10</v>
      </c>
      <c r="E18" s="27"/>
      <c r="F18" s="38"/>
      <c r="G18" s="27"/>
      <c r="H18" s="38">
        <v>18</v>
      </c>
      <c r="I18" s="27">
        <v>12</v>
      </c>
      <c r="J18" s="38">
        <v>40</v>
      </c>
    </row>
    <row r="19" spans="1:10" x14ac:dyDescent="0.25">
      <c r="A19" s="35" t="s">
        <v>88</v>
      </c>
      <c r="B19" s="36">
        <v>2</v>
      </c>
      <c r="C19" s="37">
        <v>7</v>
      </c>
      <c r="D19" s="36">
        <v>21</v>
      </c>
      <c r="E19" s="37">
        <v>3</v>
      </c>
      <c r="F19" s="36">
        <v>4</v>
      </c>
      <c r="G19" s="37">
        <v>7</v>
      </c>
      <c r="H19" s="36">
        <v>12</v>
      </c>
      <c r="I19" s="37">
        <v>3</v>
      </c>
      <c r="J19" s="36">
        <v>59</v>
      </c>
    </row>
    <row r="20" spans="1:10" x14ac:dyDescent="0.25">
      <c r="A20" s="26" t="s">
        <v>80</v>
      </c>
      <c r="B20" s="38"/>
      <c r="C20" s="27"/>
      <c r="D20" s="38"/>
      <c r="E20" s="27">
        <v>14</v>
      </c>
      <c r="F20" s="38">
        <v>26</v>
      </c>
      <c r="G20" s="27">
        <v>233</v>
      </c>
      <c r="H20" s="38">
        <v>247</v>
      </c>
      <c r="I20" s="27">
        <v>9</v>
      </c>
      <c r="J20" s="38">
        <v>529</v>
      </c>
    </row>
    <row r="21" spans="1:10" x14ac:dyDescent="0.25">
      <c r="A21" s="35" t="s">
        <v>79</v>
      </c>
      <c r="B21" s="36"/>
      <c r="C21" s="37">
        <v>15</v>
      </c>
      <c r="D21" s="36">
        <v>40</v>
      </c>
      <c r="E21" s="37">
        <v>13</v>
      </c>
      <c r="F21" s="36">
        <v>4</v>
      </c>
      <c r="G21" s="37">
        <v>34</v>
      </c>
      <c r="H21" s="36">
        <v>53</v>
      </c>
      <c r="I21" s="37">
        <v>5</v>
      </c>
      <c r="J21" s="36">
        <v>164</v>
      </c>
    </row>
    <row r="22" spans="1:10" x14ac:dyDescent="0.25">
      <c r="A22" s="26" t="s">
        <v>91</v>
      </c>
      <c r="B22" s="38">
        <v>2</v>
      </c>
      <c r="C22" s="27">
        <v>5</v>
      </c>
      <c r="D22" s="38">
        <v>14</v>
      </c>
      <c r="E22" s="27">
        <v>2</v>
      </c>
      <c r="F22" s="38">
        <v>1</v>
      </c>
      <c r="G22" s="27"/>
      <c r="H22" s="38"/>
      <c r="I22" s="27"/>
      <c r="J22" s="38">
        <v>24</v>
      </c>
    </row>
    <row r="23" spans="1:10" x14ac:dyDescent="0.25">
      <c r="A23" s="35" t="s">
        <v>77</v>
      </c>
      <c r="B23" s="36"/>
      <c r="C23" s="37">
        <v>3</v>
      </c>
      <c r="D23" s="36">
        <v>34</v>
      </c>
      <c r="E23" s="37">
        <v>5</v>
      </c>
      <c r="F23" s="36">
        <v>12</v>
      </c>
      <c r="G23" s="37">
        <v>45</v>
      </c>
      <c r="H23" s="36">
        <v>74</v>
      </c>
      <c r="I23" s="37">
        <v>5</v>
      </c>
      <c r="J23" s="36">
        <v>178</v>
      </c>
    </row>
    <row r="24" spans="1:10" x14ac:dyDescent="0.25">
      <c r="A24" s="26" t="s">
        <v>87</v>
      </c>
      <c r="B24" s="38"/>
      <c r="C24" s="27"/>
      <c r="D24" s="38">
        <v>1</v>
      </c>
      <c r="E24" s="27"/>
      <c r="F24" s="38">
        <v>1</v>
      </c>
      <c r="G24" s="27">
        <v>83</v>
      </c>
      <c r="H24" s="38">
        <v>319</v>
      </c>
      <c r="I24" s="27">
        <v>101</v>
      </c>
      <c r="J24" s="38">
        <v>505</v>
      </c>
    </row>
    <row r="25" spans="1:10" x14ac:dyDescent="0.25">
      <c r="A25" s="40" t="s">
        <v>104</v>
      </c>
      <c r="B25" s="41">
        <v>627</v>
      </c>
      <c r="C25" s="42">
        <v>671</v>
      </c>
      <c r="D25" s="41">
        <v>1017</v>
      </c>
      <c r="E25" s="42">
        <v>697</v>
      </c>
      <c r="F25" s="41">
        <v>686</v>
      </c>
      <c r="G25" s="42">
        <v>2855</v>
      </c>
      <c r="H25" s="41">
        <v>7313</v>
      </c>
      <c r="I25" s="42">
        <v>3284</v>
      </c>
      <c r="J25" s="41">
        <v>17150</v>
      </c>
    </row>
    <row r="26" spans="1:10" x14ac:dyDescent="0.25">
      <c r="A26" s="26" t="s">
        <v>78</v>
      </c>
      <c r="B26" s="38">
        <v>4</v>
      </c>
      <c r="C26" s="27">
        <v>4</v>
      </c>
      <c r="D26" s="38">
        <v>6</v>
      </c>
      <c r="E26" s="27">
        <v>7</v>
      </c>
      <c r="F26" s="38">
        <v>4</v>
      </c>
      <c r="G26" s="27">
        <v>19</v>
      </c>
      <c r="H26" s="38">
        <v>41</v>
      </c>
      <c r="I26" s="27">
        <v>17</v>
      </c>
      <c r="J26" s="38">
        <v>102</v>
      </c>
    </row>
    <row r="27" spans="1:10" x14ac:dyDescent="0.25">
      <c r="A27" s="35" t="s">
        <v>109</v>
      </c>
      <c r="B27" s="36"/>
      <c r="C27" s="37"/>
      <c r="D27" s="36"/>
      <c r="E27" s="37"/>
      <c r="F27" s="36"/>
      <c r="G27" s="37"/>
      <c r="H27" s="36">
        <v>4</v>
      </c>
      <c r="I27" s="37"/>
      <c r="J27" s="36">
        <v>4</v>
      </c>
    </row>
    <row r="28" spans="1:10" x14ac:dyDescent="0.25">
      <c r="A28" s="26" t="s">
        <v>86</v>
      </c>
      <c r="B28" s="38"/>
      <c r="C28" s="27"/>
      <c r="D28" s="38"/>
      <c r="E28" s="27">
        <v>304</v>
      </c>
      <c r="F28" s="38">
        <v>269</v>
      </c>
      <c r="G28" s="27">
        <v>11</v>
      </c>
      <c r="H28" s="38"/>
      <c r="I28" s="27"/>
      <c r="J28" s="38">
        <v>584</v>
      </c>
    </row>
    <row r="29" spans="1:10" x14ac:dyDescent="0.25">
      <c r="A29" s="35" t="s">
        <v>85</v>
      </c>
      <c r="B29" s="36">
        <v>136</v>
      </c>
      <c r="C29" s="37">
        <v>144</v>
      </c>
      <c r="D29" s="36">
        <v>141</v>
      </c>
      <c r="E29" s="37"/>
      <c r="F29" s="36"/>
      <c r="G29" s="37"/>
      <c r="H29" s="36"/>
      <c r="I29" s="37"/>
      <c r="J29" s="36">
        <v>421</v>
      </c>
    </row>
    <row r="30" spans="1:10" x14ac:dyDescent="0.25">
      <c r="A30" s="26" t="s">
        <v>100</v>
      </c>
      <c r="B30" s="38"/>
      <c r="C30" s="27"/>
      <c r="D30" s="38">
        <v>1</v>
      </c>
      <c r="E30" s="27"/>
      <c r="F30" s="38"/>
      <c r="G30" s="27">
        <v>5</v>
      </c>
      <c r="H30" s="38">
        <v>13</v>
      </c>
      <c r="I30" s="27">
        <v>19</v>
      </c>
      <c r="J30" s="38">
        <v>38</v>
      </c>
    </row>
    <row r="31" spans="1:10" x14ac:dyDescent="0.25">
      <c r="A31" s="35" t="s">
        <v>98</v>
      </c>
      <c r="B31" s="36"/>
      <c r="C31" s="37">
        <v>1</v>
      </c>
      <c r="D31" s="36">
        <v>10</v>
      </c>
      <c r="E31" s="37">
        <v>4</v>
      </c>
      <c r="F31" s="36">
        <v>2</v>
      </c>
      <c r="G31" s="37">
        <v>13</v>
      </c>
      <c r="H31" s="36">
        <v>54</v>
      </c>
      <c r="I31" s="37">
        <v>28</v>
      </c>
      <c r="J31" s="36">
        <v>112</v>
      </c>
    </row>
    <row r="32" spans="1:10" x14ac:dyDescent="0.25">
      <c r="A32" s="26" t="s">
        <v>90</v>
      </c>
      <c r="B32" s="38">
        <v>2</v>
      </c>
      <c r="C32" s="27">
        <v>5</v>
      </c>
      <c r="D32" s="38">
        <v>16</v>
      </c>
      <c r="E32" s="27">
        <v>7</v>
      </c>
      <c r="F32" s="38">
        <v>3</v>
      </c>
      <c r="G32" s="27">
        <v>40</v>
      </c>
      <c r="H32" s="38">
        <v>70</v>
      </c>
      <c r="I32" s="27">
        <v>41</v>
      </c>
      <c r="J32" s="38">
        <v>184</v>
      </c>
    </row>
    <row r="33" spans="1:10" x14ac:dyDescent="0.25">
      <c r="A33" s="35" t="s">
        <v>84</v>
      </c>
      <c r="B33" s="36"/>
      <c r="C33" s="37"/>
      <c r="D33" s="36"/>
      <c r="E33" s="37"/>
      <c r="F33" s="36">
        <v>1</v>
      </c>
      <c r="G33" s="37">
        <v>1</v>
      </c>
      <c r="H33" s="36">
        <v>1</v>
      </c>
      <c r="I33" s="37"/>
      <c r="J33" s="36">
        <v>3</v>
      </c>
    </row>
    <row r="34" spans="1:10" x14ac:dyDescent="0.25">
      <c r="A34" s="26" t="s">
        <v>83</v>
      </c>
      <c r="B34" s="38">
        <v>109</v>
      </c>
      <c r="C34" s="27">
        <v>26</v>
      </c>
      <c r="D34" s="38">
        <v>6</v>
      </c>
      <c r="E34" s="27"/>
      <c r="F34" s="38"/>
      <c r="G34" s="27"/>
      <c r="H34" s="38"/>
      <c r="I34" s="27"/>
      <c r="J34" s="38">
        <v>141</v>
      </c>
    </row>
    <row r="35" spans="1:10" x14ac:dyDescent="0.25">
      <c r="A35" s="35" t="s">
        <v>102</v>
      </c>
      <c r="B35" s="36">
        <v>1</v>
      </c>
      <c r="C35" s="37"/>
      <c r="D35" s="36"/>
      <c r="E35" s="37">
        <v>1</v>
      </c>
      <c r="F35" s="36"/>
      <c r="G35" s="37"/>
      <c r="H35" s="36"/>
      <c r="I35" s="37"/>
      <c r="J35" s="36">
        <v>2</v>
      </c>
    </row>
    <row r="36" spans="1:10" x14ac:dyDescent="0.25">
      <c r="A36" s="26" t="s">
        <v>72</v>
      </c>
      <c r="B36" s="38">
        <v>48</v>
      </c>
      <c r="C36" s="27">
        <v>32</v>
      </c>
      <c r="D36" s="38">
        <v>37</v>
      </c>
      <c r="E36" s="27">
        <v>11</v>
      </c>
      <c r="F36" s="38">
        <v>7</v>
      </c>
      <c r="G36" s="27">
        <v>129</v>
      </c>
      <c r="H36" s="38">
        <v>254</v>
      </c>
      <c r="I36" s="27">
        <v>137</v>
      </c>
      <c r="J36" s="38">
        <v>655</v>
      </c>
    </row>
    <row r="37" spans="1:10" x14ac:dyDescent="0.25">
      <c r="A37" s="35" t="s">
        <v>93</v>
      </c>
      <c r="B37" s="36"/>
      <c r="C37" s="37"/>
      <c r="D37" s="36"/>
      <c r="E37" s="37">
        <v>1</v>
      </c>
      <c r="F37" s="36">
        <v>6</v>
      </c>
      <c r="G37" s="37">
        <v>104</v>
      </c>
      <c r="H37" s="36">
        <v>124</v>
      </c>
      <c r="I37" s="37">
        <v>17</v>
      </c>
      <c r="J37" s="36">
        <v>252</v>
      </c>
    </row>
    <row r="38" spans="1:10" x14ac:dyDescent="0.25">
      <c r="A38" s="26" t="s">
        <v>111</v>
      </c>
      <c r="B38" s="38"/>
      <c r="C38" s="27"/>
      <c r="D38" s="38"/>
      <c r="E38" s="27"/>
      <c r="F38" s="38"/>
      <c r="G38" s="27"/>
      <c r="H38" s="38">
        <v>1</v>
      </c>
      <c r="I38" s="27"/>
      <c r="J38" s="38">
        <v>1</v>
      </c>
    </row>
    <row r="39" spans="1:10" x14ac:dyDescent="0.25">
      <c r="A39" s="35" t="s">
        <v>101</v>
      </c>
      <c r="B39" s="36"/>
      <c r="C39" s="37"/>
      <c r="D39" s="36"/>
      <c r="E39" s="37">
        <v>1</v>
      </c>
      <c r="F39" s="36">
        <v>4</v>
      </c>
      <c r="G39" s="37">
        <v>64</v>
      </c>
      <c r="H39" s="36">
        <v>94</v>
      </c>
      <c r="I39" s="37">
        <v>4</v>
      </c>
      <c r="J39" s="36">
        <v>167</v>
      </c>
    </row>
    <row r="40" spans="1:10" x14ac:dyDescent="0.25">
      <c r="A40" s="26" t="s">
        <v>82</v>
      </c>
      <c r="B40" s="38">
        <v>171</v>
      </c>
      <c r="C40" s="27">
        <v>104</v>
      </c>
      <c r="D40" s="38">
        <v>33</v>
      </c>
      <c r="E40" s="27">
        <v>19</v>
      </c>
      <c r="F40" s="38">
        <v>59</v>
      </c>
      <c r="G40" s="27">
        <v>120</v>
      </c>
      <c r="H40" s="38">
        <v>273</v>
      </c>
      <c r="I40" s="27">
        <v>161</v>
      </c>
      <c r="J40" s="38">
        <v>940</v>
      </c>
    </row>
    <row r="41" spans="1:10" x14ac:dyDescent="0.25">
      <c r="A41" s="35" t="s">
        <v>96</v>
      </c>
      <c r="B41" s="36">
        <v>10</v>
      </c>
      <c r="C41" s="37">
        <v>17</v>
      </c>
      <c r="D41" s="36">
        <v>45</v>
      </c>
      <c r="E41" s="37">
        <v>17</v>
      </c>
      <c r="F41" s="36">
        <v>12</v>
      </c>
      <c r="G41" s="37">
        <v>70</v>
      </c>
      <c r="H41" s="36">
        <v>141</v>
      </c>
      <c r="I41" s="37">
        <v>97</v>
      </c>
      <c r="J41" s="36">
        <v>409</v>
      </c>
    </row>
    <row r="42" spans="1:10" x14ac:dyDescent="0.25">
      <c r="A42" s="26" t="s">
        <v>81</v>
      </c>
      <c r="B42" s="38">
        <v>67</v>
      </c>
      <c r="C42" s="27">
        <v>187</v>
      </c>
      <c r="D42" s="38">
        <v>243</v>
      </c>
      <c r="E42" s="27">
        <v>65</v>
      </c>
      <c r="F42" s="38">
        <v>106</v>
      </c>
      <c r="G42" s="27">
        <v>658</v>
      </c>
      <c r="H42" s="38">
        <v>1355</v>
      </c>
      <c r="I42" s="27">
        <v>606</v>
      </c>
      <c r="J42" s="38">
        <v>3287</v>
      </c>
    </row>
    <row r="43" spans="1:10" x14ac:dyDescent="0.25">
      <c r="A43" s="35" t="s">
        <v>95</v>
      </c>
      <c r="B43" s="36">
        <v>5</v>
      </c>
      <c r="C43" s="37">
        <v>3</v>
      </c>
      <c r="D43" s="36">
        <v>11</v>
      </c>
      <c r="E43" s="37"/>
      <c r="F43" s="36">
        <v>12</v>
      </c>
      <c r="G43" s="37">
        <v>66</v>
      </c>
      <c r="H43" s="36">
        <v>177</v>
      </c>
      <c r="I43" s="37">
        <v>93</v>
      </c>
      <c r="J43" s="36">
        <v>367</v>
      </c>
    </row>
    <row r="44" spans="1:10" x14ac:dyDescent="0.25">
      <c r="A44" s="26" t="s">
        <v>113</v>
      </c>
      <c r="B44" s="38"/>
      <c r="C44" s="27"/>
      <c r="D44" s="38"/>
      <c r="E44" s="27"/>
      <c r="F44" s="38"/>
      <c r="G44" s="27"/>
      <c r="H44" s="38"/>
      <c r="I44" s="27">
        <v>1</v>
      </c>
      <c r="J44" s="38">
        <v>1</v>
      </c>
    </row>
    <row r="45" spans="1:10" x14ac:dyDescent="0.25">
      <c r="A45" s="35" t="s">
        <v>92</v>
      </c>
      <c r="B45" s="36">
        <v>7</v>
      </c>
      <c r="C45" s="37">
        <v>3</v>
      </c>
      <c r="D45" s="36">
        <v>9</v>
      </c>
      <c r="E45" s="37">
        <v>3</v>
      </c>
      <c r="F45" s="36">
        <v>1</v>
      </c>
      <c r="G45" s="37">
        <v>25</v>
      </c>
      <c r="H45" s="36">
        <v>160</v>
      </c>
      <c r="I45" s="37">
        <v>102</v>
      </c>
      <c r="J45" s="36">
        <v>310</v>
      </c>
    </row>
    <row r="46" spans="1:10" x14ac:dyDescent="0.25">
      <c r="A46" s="26" t="s">
        <v>114</v>
      </c>
      <c r="B46" s="38"/>
      <c r="C46" s="27"/>
      <c r="D46" s="38"/>
      <c r="E46" s="27"/>
      <c r="F46" s="38"/>
      <c r="G46" s="27"/>
      <c r="H46" s="38">
        <v>1</v>
      </c>
      <c r="I46" s="27"/>
      <c r="J46" s="38">
        <v>1</v>
      </c>
    </row>
    <row r="47" spans="1:10" x14ac:dyDescent="0.25">
      <c r="A47" s="35" t="s">
        <v>115</v>
      </c>
      <c r="B47" s="36"/>
      <c r="C47" s="37"/>
      <c r="D47" s="36"/>
      <c r="E47" s="37"/>
      <c r="F47" s="36"/>
      <c r="G47" s="37"/>
      <c r="H47" s="36"/>
      <c r="I47" s="37">
        <v>1</v>
      </c>
      <c r="J47" s="36">
        <v>1</v>
      </c>
    </row>
    <row r="48" spans="1:10" x14ac:dyDescent="0.25">
      <c r="A48" s="26" t="s">
        <v>88</v>
      </c>
      <c r="B48" s="38">
        <v>9</v>
      </c>
      <c r="C48" s="27">
        <v>13</v>
      </c>
      <c r="D48" s="38">
        <v>5</v>
      </c>
      <c r="E48" s="27">
        <v>2</v>
      </c>
      <c r="F48" s="38">
        <v>4</v>
      </c>
      <c r="G48" s="27">
        <v>22</v>
      </c>
      <c r="H48" s="38">
        <v>31</v>
      </c>
      <c r="I48" s="27">
        <v>15</v>
      </c>
      <c r="J48" s="38">
        <v>101</v>
      </c>
    </row>
    <row r="49" spans="1:10" x14ac:dyDescent="0.25">
      <c r="A49" s="35" t="s">
        <v>80</v>
      </c>
      <c r="B49" s="36">
        <v>1</v>
      </c>
      <c r="C49" s="37"/>
      <c r="D49" s="36">
        <v>2</v>
      </c>
      <c r="E49" s="37">
        <v>51</v>
      </c>
      <c r="F49" s="36">
        <v>70</v>
      </c>
      <c r="G49" s="37">
        <v>523</v>
      </c>
      <c r="H49" s="36">
        <v>793</v>
      </c>
      <c r="I49" s="37">
        <v>61</v>
      </c>
      <c r="J49" s="36">
        <v>1501</v>
      </c>
    </row>
    <row r="50" spans="1:10" x14ac:dyDescent="0.25">
      <c r="A50" s="26" t="s">
        <v>79</v>
      </c>
      <c r="B50" s="38">
        <v>4</v>
      </c>
      <c r="C50" s="27">
        <v>54</v>
      </c>
      <c r="D50" s="38">
        <v>243</v>
      </c>
      <c r="E50" s="27">
        <v>92</v>
      </c>
      <c r="F50" s="38">
        <v>84</v>
      </c>
      <c r="G50" s="27">
        <v>107</v>
      </c>
      <c r="H50" s="38">
        <v>144</v>
      </c>
      <c r="I50" s="27">
        <v>60</v>
      </c>
      <c r="J50" s="38">
        <v>788</v>
      </c>
    </row>
    <row r="51" spans="1:10" x14ac:dyDescent="0.25">
      <c r="A51" s="35" t="s">
        <v>91</v>
      </c>
      <c r="B51" s="36">
        <v>45</v>
      </c>
      <c r="C51" s="37">
        <v>59</v>
      </c>
      <c r="D51" s="36">
        <v>103</v>
      </c>
      <c r="E51" s="37">
        <v>24</v>
      </c>
      <c r="F51" s="36"/>
      <c r="G51" s="37">
        <v>1</v>
      </c>
      <c r="H51" s="36">
        <v>1</v>
      </c>
      <c r="I51" s="37"/>
      <c r="J51" s="36">
        <v>233</v>
      </c>
    </row>
    <row r="52" spans="1:10" x14ac:dyDescent="0.25">
      <c r="A52" s="26" t="s">
        <v>94</v>
      </c>
      <c r="B52" s="38"/>
      <c r="C52" s="27"/>
      <c r="D52" s="38"/>
      <c r="E52" s="27"/>
      <c r="F52" s="38"/>
      <c r="G52" s="27"/>
      <c r="H52" s="38">
        <v>25</v>
      </c>
      <c r="I52" s="27"/>
      <c r="J52" s="38">
        <v>25</v>
      </c>
    </row>
    <row r="53" spans="1:10" x14ac:dyDescent="0.25">
      <c r="A53" s="35" t="s">
        <v>77</v>
      </c>
      <c r="B53" s="36"/>
      <c r="C53" s="37">
        <v>12</v>
      </c>
      <c r="D53" s="36">
        <v>86</v>
      </c>
      <c r="E53" s="37">
        <v>66</v>
      </c>
      <c r="F53" s="36">
        <v>25</v>
      </c>
      <c r="G53" s="37">
        <v>62</v>
      </c>
      <c r="H53" s="36">
        <v>160</v>
      </c>
      <c r="I53" s="37">
        <v>36</v>
      </c>
      <c r="J53" s="36">
        <v>447</v>
      </c>
    </row>
    <row r="54" spans="1:10" x14ac:dyDescent="0.25">
      <c r="A54" s="26" t="s">
        <v>87</v>
      </c>
      <c r="B54" s="38"/>
      <c r="C54" s="27">
        <v>3</v>
      </c>
      <c r="D54" s="38">
        <v>11</v>
      </c>
      <c r="E54" s="27">
        <v>8</v>
      </c>
      <c r="F54" s="38">
        <v>14</v>
      </c>
      <c r="G54" s="27">
        <v>766</v>
      </c>
      <c r="H54" s="38">
        <v>3253</v>
      </c>
      <c r="I54" s="27">
        <v>1701</v>
      </c>
      <c r="J54" s="38">
        <v>5756</v>
      </c>
    </row>
    <row r="55" spans="1:10" x14ac:dyDescent="0.25">
      <c r="A55" s="35" t="s">
        <v>89</v>
      </c>
      <c r="B55" s="36">
        <v>1</v>
      </c>
      <c r="C55" s="37"/>
      <c r="D55" s="36">
        <v>4</v>
      </c>
      <c r="E55" s="37">
        <v>8</v>
      </c>
      <c r="F55" s="36">
        <v>3</v>
      </c>
      <c r="G55" s="37">
        <v>24</v>
      </c>
      <c r="H55" s="36">
        <v>72</v>
      </c>
      <c r="I55" s="37">
        <v>38</v>
      </c>
      <c r="J55" s="36">
        <v>150</v>
      </c>
    </row>
    <row r="56" spans="1:10" x14ac:dyDescent="0.25">
      <c r="A56" s="26" t="s">
        <v>99</v>
      </c>
      <c r="B56" s="38">
        <v>7</v>
      </c>
      <c r="C56" s="27">
        <v>4</v>
      </c>
      <c r="D56" s="38">
        <v>5</v>
      </c>
      <c r="E56" s="27">
        <v>6</v>
      </c>
      <c r="F56" s="38"/>
      <c r="G56" s="27">
        <v>25</v>
      </c>
      <c r="H56" s="38">
        <v>71</v>
      </c>
      <c r="I56" s="27">
        <v>49</v>
      </c>
      <c r="J56" s="38">
        <v>167</v>
      </c>
    </row>
    <row r="57" spans="1:10" x14ac:dyDescent="0.25">
      <c r="A57" s="40" t="s">
        <v>6</v>
      </c>
      <c r="B57" s="41">
        <v>26</v>
      </c>
      <c r="C57" s="42">
        <v>58</v>
      </c>
      <c r="D57" s="41">
        <v>96</v>
      </c>
      <c r="E57" s="42">
        <v>80</v>
      </c>
      <c r="F57" s="41">
        <v>56</v>
      </c>
      <c r="G57" s="42">
        <v>68</v>
      </c>
      <c r="H57" s="41">
        <v>278</v>
      </c>
      <c r="I57" s="42">
        <v>163</v>
      </c>
      <c r="J57" s="41">
        <v>825</v>
      </c>
    </row>
    <row r="58" spans="1:10" x14ac:dyDescent="0.25">
      <c r="A58" s="26" t="s">
        <v>78</v>
      </c>
      <c r="B58" s="38"/>
      <c r="C58" s="27"/>
      <c r="D58" s="38">
        <v>2</v>
      </c>
      <c r="E58" s="27"/>
      <c r="F58" s="38"/>
      <c r="G58" s="27">
        <v>1</v>
      </c>
      <c r="H58" s="38">
        <v>6</v>
      </c>
      <c r="I58" s="27">
        <v>1</v>
      </c>
      <c r="J58" s="38">
        <v>10</v>
      </c>
    </row>
    <row r="59" spans="1:10" x14ac:dyDescent="0.25">
      <c r="A59" s="35" t="s">
        <v>109</v>
      </c>
      <c r="B59" s="36"/>
      <c r="C59" s="37"/>
      <c r="D59" s="36"/>
      <c r="E59" s="37"/>
      <c r="F59" s="36"/>
      <c r="G59" s="37"/>
      <c r="H59" s="36">
        <v>9</v>
      </c>
      <c r="I59" s="37"/>
      <c r="J59" s="36">
        <v>9</v>
      </c>
    </row>
    <row r="60" spans="1:10" x14ac:dyDescent="0.25">
      <c r="A60" s="26" t="s">
        <v>86</v>
      </c>
      <c r="B60" s="38"/>
      <c r="C60" s="27"/>
      <c r="D60" s="38"/>
      <c r="E60" s="27">
        <v>43</v>
      </c>
      <c r="F60" s="38">
        <v>3</v>
      </c>
      <c r="G60" s="27"/>
      <c r="H60" s="38"/>
      <c r="I60" s="27"/>
      <c r="J60" s="38">
        <v>46</v>
      </c>
    </row>
    <row r="61" spans="1:10" x14ac:dyDescent="0.25">
      <c r="A61" s="35" t="s">
        <v>85</v>
      </c>
      <c r="B61" s="36">
        <v>16</v>
      </c>
      <c r="C61" s="37">
        <v>33</v>
      </c>
      <c r="D61" s="36">
        <v>3</v>
      </c>
      <c r="E61" s="37"/>
      <c r="F61" s="36"/>
      <c r="G61" s="37"/>
      <c r="H61" s="36"/>
      <c r="I61" s="37"/>
      <c r="J61" s="36">
        <v>52</v>
      </c>
    </row>
    <row r="62" spans="1:10" x14ac:dyDescent="0.25">
      <c r="A62" s="26" t="s">
        <v>90</v>
      </c>
      <c r="B62" s="38"/>
      <c r="C62" s="27"/>
      <c r="D62" s="38">
        <v>1</v>
      </c>
      <c r="E62" s="27"/>
      <c r="F62" s="38"/>
      <c r="G62" s="27"/>
      <c r="H62" s="38">
        <v>4</v>
      </c>
      <c r="I62" s="27">
        <v>2</v>
      </c>
      <c r="J62" s="38">
        <v>7</v>
      </c>
    </row>
    <row r="63" spans="1:10" x14ac:dyDescent="0.25">
      <c r="A63" s="35" t="s">
        <v>83</v>
      </c>
      <c r="B63" s="36">
        <v>1</v>
      </c>
      <c r="C63" s="37">
        <v>1</v>
      </c>
      <c r="D63" s="36">
        <v>45</v>
      </c>
      <c r="E63" s="37"/>
      <c r="F63" s="36"/>
      <c r="G63" s="37"/>
      <c r="H63" s="36"/>
      <c r="I63" s="37"/>
      <c r="J63" s="36">
        <v>47</v>
      </c>
    </row>
    <row r="64" spans="1:10" x14ac:dyDescent="0.25">
      <c r="A64" s="26" t="s">
        <v>72</v>
      </c>
      <c r="B64" s="38"/>
      <c r="C64" s="27"/>
      <c r="D64" s="38">
        <v>1</v>
      </c>
      <c r="E64" s="27"/>
      <c r="F64" s="38"/>
      <c r="G64" s="27"/>
      <c r="H64" s="38"/>
      <c r="I64" s="27">
        <v>2</v>
      </c>
      <c r="J64" s="38">
        <v>3</v>
      </c>
    </row>
    <row r="65" spans="1:10" x14ac:dyDescent="0.25">
      <c r="A65" s="35" t="s">
        <v>82</v>
      </c>
      <c r="B65" s="36">
        <v>5</v>
      </c>
      <c r="C65" s="37">
        <v>10</v>
      </c>
      <c r="D65" s="36">
        <v>3</v>
      </c>
      <c r="E65" s="37">
        <v>1</v>
      </c>
      <c r="F65" s="36"/>
      <c r="G65" s="37">
        <v>7</v>
      </c>
      <c r="H65" s="36">
        <v>40</v>
      </c>
      <c r="I65" s="37">
        <v>31</v>
      </c>
      <c r="J65" s="36">
        <v>97</v>
      </c>
    </row>
    <row r="66" spans="1:10" x14ac:dyDescent="0.25">
      <c r="A66" s="26" t="s">
        <v>96</v>
      </c>
      <c r="B66" s="38">
        <v>1</v>
      </c>
      <c r="C66" s="27"/>
      <c r="D66" s="38">
        <v>2</v>
      </c>
      <c r="E66" s="27"/>
      <c r="F66" s="38"/>
      <c r="G66" s="27"/>
      <c r="H66" s="38"/>
      <c r="I66" s="27">
        <v>1</v>
      </c>
      <c r="J66" s="38">
        <v>4</v>
      </c>
    </row>
    <row r="67" spans="1:10" x14ac:dyDescent="0.25">
      <c r="A67" s="35" t="s">
        <v>81</v>
      </c>
      <c r="B67" s="36">
        <v>3</v>
      </c>
      <c r="C67" s="37">
        <v>14</v>
      </c>
      <c r="D67" s="36">
        <v>38</v>
      </c>
      <c r="E67" s="37">
        <v>15</v>
      </c>
      <c r="F67" s="36">
        <v>10</v>
      </c>
      <c r="G67" s="37">
        <v>30</v>
      </c>
      <c r="H67" s="36">
        <v>104</v>
      </c>
      <c r="I67" s="37">
        <v>81</v>
      </c>
      <c r="J67" s="36">
        <v>295</v>
      </c>
    </row>
    <row r="68" spans="1:10" x14ac:dyDescent="0.25">
      <c r="A68" s="26" t="s">
        <v>80</v>
      </c>
      <c r="B68" s="38"/>
      <c r="C68" s="27"/>
      <c r="D68" s="38"/>
      <c r="E68" s="27">
        <v>21</v>
      </c>
      <c r="F68" s="38">
        <v>42</v>
      </c>
      <c r="G68" s="27">
        <v>23</v>
      </c>
      <c r="H68" s="38">
        <v>69</v>
      </c>
      <c r="I68" s="27">
        <v>11</v>
      </c>
      <c r="J68" s="38">
        <v>166</v>
      </c>
    </row>
    <row r="69" spans="1:10" x14ac:dyDescent="0.25">
      <c r="A69" s="35" t="s">
        <v>77</v>
      </c>
      <c r="B69" s="36"/>
      <c r="C69" s="37"/>
      <c r="D69" s="36"/>
      <c r="E69" s="37"/>
      <c r="F69" s="36"/>
      <c r="G69" s="37"/>
      <c r="H69" s="36"/>
      <c r="I69" s="37">
        <v>3</v>
      </c>
      <c r="J69" s="36">
        <v>3</v>
      </c>
    </row>
    <row r="70" spans="1:10" x14ac:dyDescent="0.25">
      <c r="A70" s="26" t="s">
        <v>87</v>
      </c>
      <c r="B70" s="38"/>
      <c r="C70" s="27"/>
      <c r="D70" s="38">
        <v>1</v>
      </c>
      <c r="E70" s="27"/>
      <c r="F70" s="38">
        <v>1</v>
      </c>
      <c r="G70" s="27">
        <v>7</v>
      </c>
      <c r="H70" s="38">
        <v>46</v>
      </c>
      <c r="I70" s="27">
        <v>31</v>
      </c>
      <c r="J70" s="38">
        <v>86</v>
      </c>
    </row>
    <row r="71" spans="1:10" x14ac:dyDescent="0.25">
      <c r="A71" s="40" t="s">
        <v>7</v>
      </c>
      <c r="B71" s="41">
        <v>64</v>
      </c>
      <c r="C71" s="42">
        <v>178</v>
      </c>
      <c r="D71" s="41">
        <v>122</v>
      </c>
      <c r="E71" s="42">
        <v>126</v>
      </c>
      <c r="F71" s="41">
        <v>98</v>
      </c>
      <c r="G71" s="42">
        <v>511</v>
      </c>
      <c r="H71" s="41">
        <v>1385</v>
      </c>
      <c r="I71" s="42">
        <v>632</v>
      </c>
      <c r="J71" s="41">
        <v>3116</v>
      </c>
    </row>
    <row r="72" spans="1:10" x14ac:dyDescent="0.25">
      <c r="A72" s="26" t="s">
        <v>78</v>
      </c>
      <c r="B72" s="38"/>
      <c r="C72" s="27">
        <v>2</v>
      </c>
      <c r="D72" s="38"/>
      <c r="E72" s="27"/>
      <c r="F72" s="38"/>
      <c r="G72" s="27">
        <v>4</v>
      </c>
      <c r="H72" s="38">
        <v>17</v>
      </c>
      <c r="I72" s="27">
        <v>6</v>
      </c>
      <c r="J72" s="38">
        <v>29</v>
      </c>
    </row>
    <row r="73" spans="1:10" x14ac:dyDescent="0.25">
      <c r="A73" s="35" t="s">
        <v>109</v>
      </c>
      <c r="B73" s="36"/>
      <c r="C73" s="37"/>
      <c r="D73" s="36"/>
      <c r="E73" s="37"/>
      <c r="F73" s="36"/>
      <c r="G73" s="37"/>
      <c r="H73" s="36">
        <v>8</v>
      </c>
      <c r="I73" s="37"/>
      <c r="J73" s="36">
        <v>8</v>
      </c>
    </row>
    <row r="74" spans="1:10" x14ac:dyDescent="0.25">
      <c r="A74" s="26" t="s">
        <v>86</v>
      </c>
      <c r="B74" s="38"/>
      <c r="C74" s="27"/>
      <c r="D74" s="38"/>
      <c r="E74" s="27">
        <v>73</v>
      </c>
      <c r="F74" s="38">
        <v>38</v>
      </c>
      <c r="G74" s="27">
        <v>1</v>
      </c>
      <c r="H74" s="38">
        <v>1</v>
      </c>
      <c r="I74" s="27"/>
      <c r="J74" s="38">
        <v>113</v>
      </c>
    </row>
    <row r="75" spans="1:10" x14ac:dyDescent="0.25">
      <c r="A75" s="35" t="s">
        <v>85</v>
      </c>
      <c r="B75" s="36">
        <v>50</v>
      </c>
      <c r="C75" s="37">
        <v>136</v>
      </c>
      <c r="D75" s="36"/>
      <c r="E75" s="37"/>
      <c r="F75" s="36"/>
      <c r="G75" s="37"/>
      <c r="H75" s="36"/>
      <c r="I75" s="37"/>
      <c r="J75" s="36">
        <v>186</v>
      </c>
    </row>
    <row r="76" spans="1:10" x14ac:dyDescent="0.25">
      <c r="A76" s="26" t="s">
        <v>90</v>
      </c>
      <c r="B76" s="38">
        <v>2</v>
      </c>
      <c r="C76" s="27">
        <v>8</v>
      </c>
      <c r="D76" s="38"/>
      <c r="E76" s="27"/>
      <c r="F76" s="38"/>
      <c r="G76" s="27"/>
      <c r="H76" s="38">
        <v>5</v>
      </c>
      <c r="I76" s="27">
        <v>10</v>
      </c>
      <c r="J76" s="38">
        <v>25</v>
      </c>
    </row>
    <row r="77" spans="1:10" x14ac:dyDescent="0.25">
      <c r="A77" s="35" t="s">
        <v>84</v>
      </c>
      <c r="B77" s="36"/>
      <c r="C77" s="37"/>
      <c r="D77" s="36"/>
      <c r="E77" s="37"/>
      <c r="F77" s="36">
        <v>1</v>
      </c>
      <c r="G77" s="37">
        <v>4</v>
      </c>
      <c r="H77" s="36">
        <v>8</v>
      </c>
      <c r="I77" s="37">
        <v>2</v>
      </c>
      <c r="J77" s="36">
        <v>15</v>
      </c>
    </row>
    <row r="78" spans="1:10" x14ac:dyDescent="0.25">
      <c r="A78" s="26" t="s">
        <v>83</v>
      </c>
      <c r="B78" s="38">
        <v>1</v>
      </c>
      <c r="C78" s="27"/>
      <c r="D78" s="38">
        <v>26</v>
      </c>
      <c r="E78" s="27"/>
      <c r="F78" s="38"/>
      <c r="G78" s="27"/>
      <c r="H78" s="38"/>
      <c r="I78" s="27"/>
      <c r="J78" s="38">
        <v>27</v>
      </c>
    </row>
    <row r="79" spans="1:10" x14ac:dyDescent="0.25">
      <c r="A79" s="35" t="s">
        <v>72</v>
      </c>
      <c r="B79" s="36"/>
      <c r="C79" s="37"/>
      <c r="D79" s="36"/>
      <c r="E79" s="37">
        <v>2</v>
      </c>
      <c r="F79" s="36">
        <v>1</v>
      </c>
      <c r="G79" s="37">
        <v>5</v>
      </c>
      <c r="H79" s="36">
        <v>16</v>
      </c>
      <c r="I79" s="37">
        <v>26</v>
      </c>
      <c r="J79" s="36">
        <v>50</v>
      </c>
    </row>
    <row r="80" spans="1:10" x14ac:dyDescent="0.25">
      <c r="A80" s="26" t="s">
        <v>82</v>
      </c>
      <c r="B80" s="38">
        <v>8</v>
      </c>
      <c r="C80" s="27">
        <v>9</v>
      </c>
      <c r="D80" s="38">
        <v>2</v>
      </c>
      <c r="E80" s="27">
        <v>2</v>
      </c>
      <c r="F80" s="38">
        <v>2</v>
      </c>
      <c r="G80" s="27">
        <v>20</v>
      </c>
      <c r="H80" s="38">
        <v>27</v>
      </c>
      <c r="I80" s="27">
        <v>11</v>
      </c>
      <c r="J80" s="38">
        <v>81</v>
      </c>
    </row>
    <row r="81" spans="1:10" x14ac:dyDescent="0.25">
      <c r="A81" s="35" t="s">
        <v>81</v>
      </c>
      <c r="B81" s="36">
        <v>3</v>
      </c>
      <c r="C81" s="37">
        <v>19</v>
      </c>
      <c r="D81" s="36">
        <v>66</v>
      </c>
      <c r="E81" s="37">
        <v>36</v>
      </c>
      <c r="F81" s="36">
        <v>22</v>
      </c>
      <c r="G81" s="37">
        <v>73</v>
      </c>
      <c r="H81" s="36">
        <v>139</v>
      </c>
      <c r="I81" s="37">
        <v>101</v>
      </c>
      <c r="J81" s="36">
        <v>459</v>
      </c>
    </row>
    <row r="82" spans="1:10" x14ac:dyDescent="0.25">
      <c r="A82" s="26" t="s">
        <v>80</v>
      </c>
      <c r="B82" s="38"/>
      <c r="C82" s="27"/>
      <c r="D82" s="38">
        <v>1</v>
      </c>
      <c r="E82" s="27">
        <v>9</v>
      </c>
      <c r="F82" s="38">
        <v>25</v>
      </c>
      <c r="G82" s="27">
        <v>200</v>
      </c>
      <c r="H82" s="38">
        <v>351</v>
      </c>
      <c r="I82" s="27">
        <v>15</v>
      </c>
      <c r="J82" s="38">
        <v>601</v>
      </c>
    </row>
    <row r="83" spans="1:10" x14ac:dyDescent="0.25">
      <c r="A83" s="35" t="s">
        <v>79</v>
      </c>
      <c r="B83" s="36"/>
      <c r="C83" s="37">
        <v>1</v>
      </c>
      <c r="D83" s="36">
        <v>4</v>
      </c>
      <c r="E83" s="37"/>
      <c r="F83" s="36"/>
      <c r="G83" s="37">
        <v>2</v>
      </c>
      <c r="H83" s="36">
        <v>3</v>
      </c>
      <c r="I83" s="37">
        <v>21</v>
      </c>
      <c r="J83" s="36">
        <v>31</v>
      </c>
    </row>
    <row r="84" spans="1:10" x14ac:dyDescent="0.25">
      <c r="A84" s="26" t="s">
        <v>94</v>
      </c>
      <c r="B84" s="38"/>
      <c r="C84" s="27"/>
      <c r="D84" s="38"/>
      <c r="E84" s="27"/>
      <c r="F84" s="38"/>
      <c r="G84" s="27"/>
      <c r="H84" s="38">
        <v>12</v>
      </c>
      <c r="I84" s="27"/>
      <c r="J84" s="38">
        <v>12</v>
      </c>
    </row>
    <row r="85" spans="1:10" x14ac:dyDescent="0.25">
      <c r="A85" s="35" t="s">
        <v>77</v>
      </c>
      <c r="B85" s="36"/>
      <c r="C85" s="37">
        <v>3</v>
      </c>
      <c r="D85" s="36">
        <v>22</v>
      </c>
      <c r="E85" s="37">
        <v>4</v>
      </c>
      <c r="F85" s="36">
        <v>5</v>
      </c>
      <c r="G85" s="37">
        <v>16</v>
      </c>
      <c r="H85" s="36">
        <v>38</v>
      </c>
      <c r="I85" s="37">
        <v>6</v>
      </c>
      <c r="J85" s="36">
        <v>94</v>
      </c>
    </row>
    <row r="86" spans="1:10" x14ac:dyDescent="0.25">
      <c r="A86" s="26" t="s">
        <v>87</v>
      </c>
      <c r="B86" s="38"/>
      <c r="C86" s="27"/>
      <c r="D86" s="38">
        <v>1</v>
      </c>
      <c r="E86" s="27"/>
      <c r="F86" s="38">
        <v>4</v>
      </c>
      <c r="G86" s="27">
        <v>186</v>
      </c>
      <c r="H86" s="38">
        <v>760</v>
      </c>
      <c r="I86" s="27">
        <v>434</v>
      </c>
      <c r="J86" s="38">
        <v>1385</v>
      </c>
    </row>
    <row r="87" spans="1:10" x14ac:dyDescent="0.25">
      <c r="A87" s="31" t="s">
        <v>8</v>
      </c>
      <c r="B87" s="32">
        <v>223</v>
      </c>
      <c r="C87" s="33">
        <v>514</v>
      </c>
      <c r="D87" s="32">
        <v>860</v>
      </c>
      <c r="E87" s="33">
        <v>225</v>
      </c>
      <c r="F87" s="32">
        <v>174</v>
      </c>
      <c r="G87" s="33">
        <v>1036</v>
      </c>
      <c r="H87" s="32">
        <v>2554</v>
      </c>
      <c r="I87" s="33">
        <v>1171</v>
      </c>
      <c r="J87" s="32">
        <v>6757</v>
      </c>
    </row>
    <row r="88" spans="1:10" x14ac:dyDescent="0.25">
      <c r="A88" s="24" t="s">
        <v>9</v>
      </c>
      <c r="B88" s="34">
        <v>194</v>
      </c>
      <c r="C88" s="25">
        <v>451</v>
      </c>
      <c r="D88" s="34">
        <v>703</v>
      </c>
      <c r="E88" s="25">
        <v>174</v>
      </c>
      <c r="F88" s="34">
        <v>130</v>
      </c>
      <c r="G88" s="25">
        <v>895</v>
      </c>
      <c r="H88" s="34">
        <v>2190</v>
      </c>
      <c r="I88" s="25">
        <v>916</v>
      </c>
      <c r="J88" s="34">
        <v>5653</v>
      </c>
    </row>
    <row r="89" spans="1:10" x14ac:dyDescent="0.25">
      <c r="A89" s="35" t="s">
        <v>78</v>
      </c>
      <c r="B89" s="36">
        <v>2</v>
      </c>
      <c r="C89" s="37">
        <v>3</v>
      </c>
      <c r="D89" s="36">
        <v>3</v>
      </c>
      <c r="E89" s="37">
        <v>1</v>
      </c>
      <c r="F89" s="36">
        <v>3</v>
      </c>
      <c r="G89" s="37">
        <v>7</v>
      </c>
      <c r="H89" s="36">
        <v>22</v>
      </c>
      <c r="I89" s="37">
        <v>10</v>
      </c>
      <c r="J89" s="36">
        <v>51</v>
      </c>
    </row>
    <row r="90" spans="1:10" x14ac:dyDescent="0.25">
      <c r="A90" s="26" t="s">
        <v>86</v>
      </c>
      <c r="B90" s="38"/>
      <c r="C90" s="27"/>
      <c r="D90" s="38"/>
      <c r="E90" s="27">
        <v>19</v>
      </c>
      <c r="F90" s="38">
        <v>12</v>
      </c>
      <c r="G90" s="27"/>
      <c r="H90" s="38"/>
      <c r="I90" s="27"/>
      <c r="J90" s="38">
        <v>31</v>
      </c>
    </row>
    <row r="91" spans="1:10" x14ac:dyDescent="0.25">
      <c r="A91" s="35" t="s">
        <v>85</v>
      </c>
      <c r="B91" s="36">
        <v>101</v>
      </c>
      <c r="C91" s="37">
        <v>175</v>
      </c>
      <c r="D91" s="36">
        <v>119</v>
      </c>
      <c r="E91" s="37"/>
      <c r="F91" s="36"/>
      <c r="G91" s="37"/>
      <c r="H91" s="36"/>
      <c r="I91" s="37"/>
      <c r="J91" s="36">
        <v>395</v>
      </c>
    </row>
    <row r="92" spans="1:10" x14ac:dyDescent="0.25">
      <c r="A92" s="26" t="s">
        <v>100</v>
      </c>
      <c r="B92" s="38"/>
      <c r="C92" s="27"/>
      <c r="D92" s="38"/>
      <c r="E92" s="27"/>
      <c r="F92" s="38"/>
      <c r="G92" s="27"/>
      <c r="H92" s="38"/>
      <c r="I92" s="27">
        <v>1</v>
      </c>
      <c r="J92" s="38">
        <v>1</v>
      </c>
    </row>
    <row r="93" spans="1:10" x14ac:dyDescent="0.25">
      <c r="A93" s="35" t="s">
        <v>90</v>
      </c>
      <c r="B93" s="36">
        <v>13</v>
      </c>
      <c r="C93" s="37">
        <v>19</v>
      </c>
      <c r="D93" s="36">
        <v>43</v>
      </c>
      <c r="E93" s="37">
        <v>15</v>
      </c>
      <c r="F93" s="36">
        <v>10</v>
      </c>
      <c r="G93" s="37">
        <v>115</v>
      </c>
      <c r="H93" s="36">
        <v>254</v>
      </c>
      <c r="I93" s="37">
        <v>141</v>
      </c>
      <c r="J93" s="36">
        <v>610</v>
      </c>
    </row>
    <row r="94" spans="1:10" x14ac:dyDescent="0.25">
      <c r="A94" s="26" t="s">
        <v>84</v>
      </c>
      <c r="B94" s="38"/>
      <c r="C94" s="27"/>
      <c r="D94" s="38"/>
      <c r="E94" s="27"/>
      <c r="F94" s="38"/>
      <c r="G94" s="27">
        <v>6</v>
      </c>
      <c r="H94" s="38">
        <v>11</v>
      </c>
      <c r="I94" s="27">
        <v>5</v>
      </c>
      <c r="J94" s="38">
        <v>22</v>
      </c>
    </row>
    <row r="95" spans="1:10" x14ac:dyDescent="0.25">
      <c r="A95" s="35" t="s">
        <v>83</v>
      </c>
      <c r="B95" s="36">
        <v>3</v>
      </c>
      <c r="C95" s="37">
        <v>2</v>
      </c>
      <c r="D95" s="36">
        <v>35</v>
      </c>
      <c r="E95" s="37"/>
      <c r="F95" s="36"/>
      <c r="G95" s="37"/>
      <c r="H95" s="36"/>
      <c r="I95" s="37"/>
      <c r="J95" s="36">
        <v>40</v>
      </c>
    </row>
    <row r="96" spans="1:10" x14ac:dyDescent="0.25">
      <c r="A96" s="26" t="s">
        <v>117</v>
      </c>
      <c r="B96" s="38"/>
      <c r="C96" s="27"/>
      <c r="D96" s="38"/>
      <c r="E96" s="27"/>
      <c r="F96" s="38"/>
      <c r="G96" s="27">
        <v>1</v>
      </c>
      <c r="H96" s="38"/>
      <c r="I96" s="27"/>
      <c r="J96" s="38">
        <v>1</v>
      </c>
    </row>
    <row r="97" spans="1:10" x14ac:dyDescent="0.25">
      <c r="A97" s="35" t="s">
        <v>72</v>
      </c>
      <c r="B97" s="36">
        <v>9</v>
      </c>
      <c r="C97" s="37">
        <v>72</v>
      </c>
      <c r="D97" s="36">
        <v>37</v>
      </c>
      <c r="E97" s="37">
        <v>13</v>
      </c>
      <c r="F97" s="36">
        <v>9</v>
      </c>
      <c r="G97" s="37">
        <v>100</v>
      </c>
      <c r="H97" s="36">
        <v>240</v>
      </c>
      <c r="I97" s="37">
        <v>122</v>
      </c>
      <c r="J97" s="36">
        <v>602</v>
      </c>
    </row>
    <row r="98" spans="1:10" x14ac:dyDescent="0.25">
      <c r="A98" s="26" t="s">
        <v>118</v>
      </c>
      <c r="B98" s="38">
        <v>2</v>
      </c>
      <c r="C98" s="27">
        <v>7</v>
      </c>
      <c r="D98" s="38">
        <v>7</v>
      </c>
      <c r="E98" s="27"/>
      <c r="F98" s="38">
        <v>1</v>
      </c>
      <c r="G98" s="27">
        <v>5</v>
      </c>
      <c r="H98" s="38">
        <v>16</v>
      </c>
      <c r="I98" s="27">
        <v>5</v>
      </c>
      <c r="J98" s="38">
        <v>43</v>
      </c>
    </row>
    <row r="99" spans="1:10" x14ac:dyDescent="0.25">
      <c r="A99" s="35" t="s">
        <v>93</v>
      </c>
      <c r="B99" s="36"/>
      <c r="C99" s="37">
        <v>1</v>
      </c>
      <c r="D99" s="36">
        <v>4</v>
      </c>
      <c r="E99" s="37">
        <v>2</v>
      </c>
      <c r="F99" s="36"/>
      <c r="G99" s="37">
        <v>7</v>
      </c>
      <c r="H99" s="36">
        <v>30</v>
      </c>
      <c r="I99" s="37">
        <v>5</v>
      </c>
      <c r="J99" s="36">
        <v>49</v>
      </c>
    </row>
    <row r="100" spans="1:10" x14ac:dyDescent="0.25">
      <c r="A100" s="26" t="s">
        <v>101</v>
      </c>
      <c r="B100" s="38"/>
      <c r="C100" s="27"/>
      <c r="D100" s="38"/>
      <c r="E100" s="27">
        <v>1</v>
      </c>
      <c r="F100" s="38"/>
      <c r="G100" s="27">
        <v>2</v>
      </c>
      <c r="H100" s="38">
        <v>6</v>
      </c>
      <c r="I100" s="27"/>
      <c r="J100" s="38">
        <v>9</v>
      </c>
    </row>
    <row r="101" spans="1:10" x14ac:dyDescent="0.25">
      <c r="A101" s="35" t="s">
        <v>82</v>
      </c>
      <c r="B101" s="36">
        <v>30</v>
      </c>
      <c r="C101" s="37">
        <v>36</v>
      </c>
      <c r="D101" s="36">
        <v>15</v>
      </c>
      <c r="E101" s="37">
        <v>26</v>
      </c>
      <c r="F101" s="36">
        <v>9</v>
      </c>
      <c r="G101" s="37">
        <v>34</v>
      </c>
      <c r="H101" s="36">
        <v>101</v>
      </c>
      <c r="I101" s="37">
        <v>81</v>
      </c>
      <c r="J101" s="36">
        <v>332</v>
      </c>
    </row>
    <row r="102" spans="1:10" x14ac:dyDescent="0.25">
      <c r="A102" s="26" t="s">
        <v>96</v>
      </c>
      <c r="B102" s="38">
        <v>1</v>
      </c>
      <c r="C102" s="27">
        <v>4</v>
      </c>
      <c r="D102" s="38">
        <v>9</v>
      </c>
      <c r="E102" s="27"/>
      <c r="F102" s="38">
        <v>4</v>
      </c>
      <c r="G102" s="27">
        <v>14</v>
      </c>
      <c r="H102" s="38">
        <v>34</v>
      </c>
      <c r="I102" s="27">
        <v>18</v>
      </c>
      <c r="J102" s="38">
        <v>84</v>
      </c>
    </row>
    <row r="103" spans="1:10" x14ac:dyDescent="0.25">
      <c r="A103" s="35" t="s">
        <v>119</v>
      </c>
      <c r="B103" s="36"/>
      <c r="C103" s="37"/>
      <c r="D103" s="36">
        <v>1</v>
      </c>
      <c r="E103" s="37"/>
      <c r="F103" s="36"/>
      <c r="G103" s="37">
        <v>2</v>
      </c>
      <c r="H103" s="36"/>
      <c r="I103" s="37"/>
      <c r="J103" s="36">
        <v>3</v>
      </c>
    </row>
    <row r="104" spans="1:10" x14ac:dyDescent="0.25">
      <c r="A104" s="26" t="s">
        <v>81</v>
      </c>
      <c r="B104" s="38">
        <v>13</v>
      </c>
      <c r="C104" s="27">
        <v>52</v>
      </c>
      <c r="D104" s="38">
        <v>113</v>
      </c>
      <c r="E104" s="27">
        <v>32</v>
      </c>
      <c r="F104" s="38">
        <v>29</v>
      </c>
      <c r="G104" s="27">
        <v>198</v>
      </c>
      <c r="H104" s="38">
        <v>444</v>
      </c>
      <c r="I104" s="27">
        <v>264</v>
      </c>
      <c r="J104" s="38">
        <v>1145</v>
      </c>
    </row>
    <row r="105" spans="1:10" x14ac:dyDescent="0.25">
      <c r="A105" s="35" t="s">
        <v>115</v>
      </c>
      <c r="B105" s="36"/>
      <c r="C105" s="37"/>
      <c r="D105" s="36"/>
      <c r="E105" s="37"/>
      <c r="F105" s="36"/>
      <c r="G105" s="37"/>
      <c r="H105" s="36"/>
      <c r="I105" s="37">
        <v>1</v>
      </c>
      <c r="J105" s="36">
        <v>1</v>
      </c>
    </row>
    <row r="106" spans="1:10" x14ac:dyDescent="0.25">
      <c r="A106" s="26" t="s">
        <v>88</v>
      </c>
      <c r="B106" s="38">
        <v>10</v>
      </c>
      <c r="C106" s="27">
        <v>9</v>
      </c>
      <c r="D106" s="38">
        <v>39</v>
      </c>
      <c r="E106" s="27">
        <v>15</v>
      </c>
      <c r="F106" s="38">
        <v>4</v>
      </c>
      <c r="G106" s="27">
        <v>13</v>
      </c>
      <c r="H106" s="38">
        <v>43</v>
      </c>
      <c r="I106" s="27">
        <v>29</v>
      </c>
      <c r="J106" s="38">
        <v>162</v>
      </c>
    </row>
    <row r="107" spans="1:10" x14ac:dyDescent="0.25">
      <c r="A107" s="35" t="s">
        <v>80</v>
      </c>
      <c r="B107" s="36">
        <v>1</v>
      </c>
      <c r="C107" s="37"/>
      <c r="D107" s="36">
        <v>3</v>
      </c>
      <c r="E107" s="37">
        <v>18</v>
      </c>
      <c r="F107" s="36">
        <v>23</v>
      </c>
      <c r="G107" s="37">
        <v>235</v>
      </c>
      <c r="H107" s="36">
        <v>484</v>
      </c>
      <c r="I107" s="37">
        <v>41</v>
      </c>
      <c r="J107" s="36">
        <v>805</v>
      </c>
    </row>
    <row r="108" spans="1:10" x14ac:dyDescent="0.25">
      <c r="A108" s="26" t="s">
        <v>79</v>
      </c>
      <c r="B108" s="38">
        <v>1</v>
      </c>
      <c r="C108" s="27">
        <v>49</v>
      </c>
      <c r="D108" s="38">
        <v>168</v>
      </c>
      <c r="E108" s="27">
        <v>19</v>
      </c>
      <c r="F108" s="38">
        <v>10</v>
      </c>
      <c r="G108" s="27">
        <v>60</v>
      </c>
      <c r="H108" s="38">
        <v>76</v>
      </c>
      <c r="I108" s="27">
        <v>27</v>
      </c>
      <c r="J108" s="38">
        <v>410</v>
      </c>
    </row>
    <row r="109" spans="1:10" x14ac:dyDescent="0.25">
      <c r="A109" s="35" t="s">
        <v>91</v>
      </c>
      <c r="B109" s="36">
        <v>8</v>
      </c>
      <c r="C109" s="37">
        <v>18</v>
      </c>
      <c r="D109" s="36">
        <v>29</v>
      </c>
      <c r="E109" s="37">
        <v>4</v>
      </c>
      <c r="F109" s="36">
        <v>1</v>
      </c>
      <c r="G109" s="37">
        <v>5</v>
      </c>
      <c r="H109" s="36">
        <v>11</v>
      </c>
      <c r="I109" s="37">
        <v>1</v>
      </c>
      <c r="J109" s="36">
        <v>77</v>
      </c>
    </row>
    <row r="110" spans="1:10" x14ac:dyDescent="0.25">
      <c r="A110" s="26" t="s">
        <v>94</v>
      </c>
      <c r="B110" s="38"/>
      <c r="C110" s="27"/>
      <c r="D110" s="38"/>
      <c r="E110" s="27"/>
      <c r="F110" s="38"/>
      <c r="G110" s="27"/>
      <c r="H110" s="38">
        <v>1</v>
      </c>
      <c r="I110" s="27"/>
      <c r="J110" s="38">
        <v>1</v>
      </c>
    </row>
    <row r="111" spans="1:10" x14ac:dyDescent="0.25">
      <c r="A111" s="35" t="s">
        <v>77</v>
      </c>
      <c r="B111" s="36"/>
      <c r="C111" s="37">
        <v>4</v>
      </c>
      <c r="D111" s="36">
        <v>74</v>
      </c>
      <c r="E111" s="37">
        <v>9</v>
      </c>
      <c r="F111" s="36">
        <v>13</v>
      </c>
      <c r="G111" s="37">
        <v>27</v>
      </c>
      <c r="H111" s="36">
        <v>62</v>
      </c>
      <c r="I111" s="37">
        <v>12</v>
      </c>
      <c r="J111" s="36">
        <v>201</v>
      </c>
    </row>
    <row r="112" spans="1:10" x14ac:dyDescent="0.25">
      <c r="A112" s="26" t="s">
        <v>125</v>
      </c>
      <c r="B112" s="38"/>
      <c r="C112" s="27"/>
      <c r="D112" s="38"/>
      <c r="E112" s="27"/>
      <c r="F112" s="38"/>
      <c r="G112" s="27"/>
      <c r="H112" s="38"/>
      <c r="I112" s="27">
        <v>1</v>
      </c>
      <c r="J112" s="38">
        <v>1</v>
      </c>
    </row>
    <row r="113" spans="1:10" x14ac:dyDescent="0.25">
      <c r="A113" s="35" t="s">
        <v>87</v>
      </c>
      <c r="B113" s="36"/>
      <c r="C113" s="37"/>
      <c r="D113" s="36">
        <v>4</v>
      </c>
      <c r="E113" s="37"/>
      <c r="F113" s="36">
        <v>1</v>
      </c>
      <c r="G113" s="37">
        <v>56</v>
      </c>
      <c r="H113" s="36">
        <v>285</v>
      </c>
      <c r="I113" s="37">
        <v>129</v>
      </c>
      <c r="J113" s="36">
        <v>475</v>
      </c>
    </row>
    <row r="114" spans="1:10" x14ac:dyDescent="0.25">
      <c r="A114" s="26" t="s">
        <v>89</v>
      </c>
      <c r="B114" s="38"/>
      <c r="C114" s="27"/>
      <c r="D114" s="38"/>
      <c r="E114" s="27"/>
      <c r="F114" s="38">
        <v>1</v>
      </c>
      <c r="G114" s="27">
        <v>8</v>
      </c>
      <c r="H114" s="38">
        <v>69</v>
      </c>
      <c r="I114" s="27">
        <v>22</v>
      </c>
      <c r="J114" s="38">
        <v>100</v>
      </c>
    </row>
    <row r="115" spans="1:10" x14ac:dyDescent="0.25">
      <c r="A115" s="35" t="s">
        <v>99</v>
      </c>
      <c r="B115" s="36"/>
      <c r="C115" s="37"/>
      <c r="D115" s="36"/>
      <c r="E115" s="37"/>
      <c r="F115" s="36"/>
      <c r="G115" s="37"/>
      <c r="H115" s="36">
        <v>1</v>
      </c>
      <c r="I115" s="37"/>
      <c r="J115" s="36">
        <v>1</v>
      </c>
    </row>
    <row r="116" spans="1:10" x14ac:dyDescent="0.25">
      <c r="A116" s="26" t="s">
        <v>127</v>
      </c>
      <c r="B116" s="38"/>
      <c r="C116" s="27"/>
      <c r="D116" s="38"/>
      <c r="E116" s="27"/>
      <c r="F116" s="38"/>
      <c r="G116" s="27"/>
      <c r="H116" s="38"/>
      <c r="I116" s="27">
        <v>1</v>
      </c>
      <c r="J116" s="38">
        <v>1</v>
      </c>
    </row>
    <row r="117" spans="1:10" x14ac:dyDescent="0.25">
      <c r="A117" s="40" t="s">
        <v>10</v>
      </c>
      <c r="B117" s="41">
        <v>21</v>
      </c>
      <c r="C117" s="42">
        <v>39</v>
      </c>
      <c r="D117" s="41">
        <v>69</v>
      </c>
      <c r="E117" s="42">
        <v>29</v>
      </c>
      <c r="F117" s="41">
        <v>21</v>
      </c>
      <c r="G117" s="42">
        <v>73</v>
      </c>
      <c r="H117" s="41">
        <v>131</v>
      </c>
      <c r="I117" s="42">
        <v>85</v>
      </c>
      <c r="J117" s="41">
        <v>468</v>
      </c>
    </row>
    <row r="118" spans="1:10" x14ac:dyDescent="0.25">
      <c r="A118" s="26" t="s">
        <v>78</v>
      </c>
      <c r="B118" s="38"/>
      <c r="C118" s="27"/>
      <c r="D118" s="38"/>
      <c r="E118" s="27"/>
      <c r="F118" s="38"/>
      <c r="G118" s="27"/>
      <c r="H118" s="38">
        <v>4</v>
      </c>
      <c r="I118" s="27">
        <v>2</v>
      </c>
      <c r="J118" s="38">
        <v>6</v>
      </c>
    </row>
    <row r="119" spans="1:10" x14ac:dyDescent="0.25">
      <c r="A119" s="35" t="s">
        <v>86</v>
      </c>
      <c r="B119" s="36"/>
      <c r="C119" s="37"/>
      <c r="D119" s="36"/>
      <c r="E119" s="37">
        <v>1</v>
      </c>
      <c r="F119" s="36">
        <v>1</v>
      </c>
      <c r="G119" s="37"/>
      <c r="H119" s="36"/>
      <c r="I119" s="37"/>
      <c r="J119" s="36">
        <v>2</v>
      </c>
    </row>
    <row r="120" spans="1:10" x14ac:dyDescent="0.25">
      <c r="A120" s="26" t="s">
        <v>85</v>
      </c>
      <c r="B120" s="38">
        <v>14</v>
      </c>
      <c r="C120" s="27">
        <v>27</v>
      </c>
      <c r="D120" s="38">
        <v>8</v>
      </c>
      <c r="E120" s="27"/>
      <c r="F120" s="38"/>
      <c r="G120" s="27"/>
      <c r="H120" s="38"/>
      <c r="I120" s="27"/>
      <c r="J120" s="38">
        <v>49</v>
      </c>
    </row>
    <row r="121" spans="1:10" x14ac:dyDescent="0.25">
      <c r="A121" s="35" t="s">
        <v>90</v>
      </c>
      <c r="B121" s="36">
        <v>1</v>
      </c>
      <c r="C121" s="37">
        <v>1</v>
      </c>
      <c r="D121" s="36">
        <v>1</v>
      </c>
      <c r="E121" s="37"/>
      <c r="F121" s="36"/>
      <c r="G121" s="37">
        <v>6</v>
      </c>
      <c r="H121" s="36">
        <v>9</v>
      </c>
      <c r="I121" s="37">
        <v>8</v>
      </c>
      <c r="J121" s="36">
        <v>26</v>
      </c>
    </row>
    <row r="122" spans="1:10" x14ac:dyDescent="0.25">
      <c r="A122" s="26" t="s">
        <v>84</v>
      </c>
      <c r="B122" s="38"/>
      <c r="C122" s="27"/>
      <c r="D122" s="38"/>
      <c r="E122" s="27"/>
      <c r="F122" s="38">
        <v>1</v>
      </c>
      <c r="G122" s="27"/>
      <c r="H122" s="38">
        <v>2</v>
      </c>
      <c r="I122" s="27"/>
      <c r="J122" s="38">
        <v>3</v>
      </c>
    </row>
    <row r="123" spans="1:10" x14ac:dyDescent="0.25">
      <c r="A123" s="35" t="s">
        <v>83</v>
      </c>
      <c r="B123" s="36"/>
      <c r="C123" s="37"/>
      <c r="D123" s="36">
        <v>1</v>
      </c>
      <c r="E123" s="37"/>
      <c r="F123" s="36"/>
      <c r="G123" s="37"/>
      <c r="H123" s="36"/>
      <c r="I123" s="37"/>
      <c r="J123" s="36">
        <v>1</v>
      </c>
    </row>
    <row r="124" spans="1:10" x14ac:dyDescent="0.25">
      <c r="A124" s="26" t="s">
        <v>72</v>
      </c>
      <c r="B124" s="38">
        <v>4</v>
      </c>
      <c r="C124" s="27"/>
      <c r="D124" s="38"/>
      <c r="E124" s="27">
        <v>1</v>
      </c>
      <c r="F124" s="38">
        <v>1</v>
      </c>
      <c r="G124" s="27">
        <v>6</v>
      </c>
      <c r="H124" s="38">
        <v>15</v>
      </c>
      <c r="I124" s="27">
        <v>20</v>
      </c>
      <c r="J124" s="38">
        <v>47</v>
      </c>
    </row>
    <row r="125" spans="1:10" x14ac:dyDescent="0.25">
      <c r="A125" s="35" t="s">
        <v>82</v>
      </c>
      <c r="B125" s="36">
        <v>1</v>
      </c>
      <c r="C125" s="37">
        <v>5</v>
      </c>
      <c r="D125" s="36">
        <v>5</v>
      </c>
      <c r="E125" s="37"/>
      <c r="F125" s="36">
        <v>1</v>
      </c>
      <c r="G125" s="37">
        <v>13</v>
      </c>
      <c r="H125" s="36">
        <v>28</v>
      </c>
      <c r="I125" s="37">
        <v>10</v>
      </c>
      <c r="J125" s="36">
        <v>63</v>
      </c>
    </row>
    <row r="126" spans="1:10" x14ac:dyDescent="0.25">
      <c r="A126" s="26" t="s">
        <v>81</v>
      </c>
      <c r="B126" s="38">
        <v>1</v>
      </c>
      <c r="C126" s="27">
        <v>3</v>
      </c>
      <c r="D126" s="38">
        <v>49</v>
      </c>
      <c r="E126" s="27">
        <v>25</v>
      </c>
      <c r="F126" s="38">
        <v>16</v>
      </c>
      <c r="G126" s="27">
        <v>17</v>
      </c>
      <c r="H126" s="38">
        <v>27</v>
      </c>
      <c r="I126" s="27">
        <v>30</v>
      </c>
      <c r="J126" s="38">
        <v>168</v>
      </c>
    </row>
    <row r="127" spans="1:10" x14ac:dyDescent="0.25">
      <c r="A127" s="35" t="s">
        <v>88</v>
      </c>
      <c r="B127" s="36"/>
      <c r="C127" s="37">
        <v>2</v>
      </c>
      <c r="D127" s="36">
        <v>1</v>
      </c>
      <c r="E127" s="37"/>
      <c r="F127" s="36"/>
      <c r="G127" s="37"/>
      <c r="H127" s="36">
        <v>4</v>
      </c>
      <c r="I127" s="37">
        <v>2</v>
      </c>
      <c r="J127" s="36">
        <v>9</v>
      </c>
    </row>
    <row r="128" spans="1:10" x14ac:dyDescent="0.25">
      <c r="A128" s="26" t="s">
        <v>80</v>
      </c>
      <c r="B128" s="38"/>
      <c r="C128" s="27"/>
      <c r="D128" s="38">
        <v>2</v>
      </c>
      <c r="E128" s="27"/>
      <c r="F128" s="38"/>
      <c r="G128" s="27">
        <v>25</v>
      </c>
      <c r="H128" s="38">
        <v>40</v>
      </c>
      <c r="I128" s="27">
        <v>8</v>
      </c>
      <c r="J128" s="38">
        <v>75</v>
      </c>
    </row>
    <row r="129" spans="1:10" x14ac:dyDescent="0.25">
      <c r="A129" s="35" t="s">
        <v>79</v>
      </c>
      <c r="B129" s="36"/>
      <c r="C129" s="37"/>
      <c r="D129" s="36">
        <v>1</v>
      </c>
      <c r="E129" s="37"/>
      <c r="F129" s="36"/>
      <c r="G129" s="37">
        <v>2</v>
      </c>
      <c r="H129" s="36"/>
      <c r="I129" s="37">
        <v>2</v>
      </c>
      <c r="J129" s="36">
        <v>5</v>
      </c>
    </row>
    <row r="130" spans="1:10" x14ac:dyDescent="0.25">
      <c r="A130" s="26" t="s">
        <v>77</v>
      </c>
      <c r="B130" s="38"/>
      <c r="C130" s="27">
        <v>1</v>
      </c>
      <c r="D130" s="38">
        <v>1</v>
      </c>
      <c r="E130" s="27">
        <v>2</v>
      </c>
      <c r="F130" s="38">
        <v>1</v>
      </c>
      <c r="G130" s="27">
        <v>2</v>
      </c>
      <c r="H130" s="38">
        <v>2</v>
      </c>
      <c r="I130" s="27">
        <v>3</v>
      </c>
      <c r="J130" s="38">
        <v>12</v>
      </c>
    </row>
    <row r="131" spans="1:10" x14ac:dyDescent="0.25">
      <c r="A131" s="35" t="s">
        <v>87</v>
      </c>
      <c r="B131" s="36"/>
      <c r="C131" s="37"/>
      <c r="D131" s="36"/>
      <c r="E131" s="37"/>
      <c r="F131" s="36"/>
      <c r="G131" s="37">
        <v>2</v>
      </c>
      <c r="H131" s="36"/>
      <c r="I131" s="37"/>
      <c r="J131" s="36">
        <v>2</v>
      </c>
    </row>
    <row r="132" spans="1:10" x14ac:dyDescent="0.25">
      <c r="A132" s="24" t="s">
        <v>11</v>
      </c>
      <c r="B132" s="34">
        <v>6</v>
      </c>
      <c r="C132" s="25">
        <v>9</v>
      </c>
      <c r="D132" s="34">
        <v>23</v>
      </c>
      <c r="E132" s="25">
        <v>4</v>
      </c>
      <c r="F132" s="34">
        <v>2</v>
      </c>
      <c r="G132" s="25">
        <v>21</v>
      </c>
      <c r="H132" s="34">
        <v>81</v>
      </c>
      <c r="I132" s="25">
        <v>56</v>
      </c>
      <c r="J132" s="34">
        <v>202</v>
      </c>
    </row>
    <row r="133" spans="1:10" x14ac:dyDescent="0.25">
      <c r="A133" s="35" t="s">
        <v>86</v>
      </c>
      <c r="B133" s="36"/>
      <c r="C133" s="37"/>
      <c r="D133" s="36"/>
      <c r="E133" s="37">
        <v>1</v>
      </c>
      <c r="F133" s="36">
        <v>1</v>
      </c>
      <c r="G133" s="37"/>
      <c r="H133" s="36"/>
      <c r="I133" s="37"/>
      <c r="J133" s="36">
        <v>2</v>
      </c>
    </row>
    <row r="134" spans="1:10" x14ac:dyDescent="0.25">
      <c r="A134" s="26" t="s">
        <v>85</v>
      </c>
      <c r="B134" s="38">
        <v>3</v>
      </c>
      <c r="C134" s="27">
        <v>7</v>
      </c>
      <c r="D134" s="38">
        <v>11</v>
      </c>
      <c r="E134" s="27"/>
      <c r="F134" s="38"/>
      <c r="G134" s="27"/>
      <c r="H134" s="38"/>
      <c r="I134" s="27"/>
      <c r="J134" s="38">
        <v>21</v>
      </c>
    </row>
    <row r="135" spans="1:10" x14ac:dyDescent="0.25">
      <c r="A135" s="35" t="s">
        <v>90</v>
      </c>
      <c r="B135" s="36"/>
      <c r="C135" s="37"/>
      <c r="D135" s="36">
        <v>4</v>
      </c>
      <c r="E135" s="37"/>
      <c r="F135" s="36"/>
      <c r="G135" s="37">
        <v>1</v>
      </c>
      <c r="H135" s="36">
        <v>9</v>
      </c>
      <c r="I135" s="37">
        <v>8</v>
      </c>
      <c r="J135" s="36">
        <v>22</v>
      </c>
    </row>
    <row r="136" spans="1:10" x14ac:dyDescent="0.25">
      <c r="A136" s="26" t="s">
        <v>83</v>
      </c>
      <c r="B136" s="38"/>
      <c r="C136" s="27">
        <v>1</v>
      </c>
      <c r="D136" s="38">
        <v>1</v>
      </c>
      <c r="E136" s="27"/>
      <c r="F136" s="38"/>
      <c r="G136" s="27"/>
      <c r="H136" s="38"/>
      <c r="I136" s="27"/>
      <c r="J136" s="38">
        <v>2</v>
      </c>
    </row>
    <row r="137" spans="1:10" x14ac:dyDescent="0.25">
      <c r="A137" s="35" t="s">
        <v>72</v>
      </c>
      <c r="B137" s="36"/>
      <c r="C137" s="37">
        <v>1</v>
      </c>
      <c r="D137" s="36"/>
      <c r="E137" s="37">
        <v>1</v>
      </c>
      <c r="F137" s="36"/>
      <c r="G137" s="37">
        <v>4</v>
      </c>
      <c r="H137" s="36">
        <v>15</v>
      </c>
      <c r="I137" s="37">
        <v>20</v>
      </c>
      <c r="J137" s="36">
        <v>41</v>
      </c>
    </row>
    <row r="138" spans="1:10" x14ac:dyDescent="0.25">
      <c r="A138" s="26" t="s">
        <v>82</v>
      </c>
      <c r="B138" s="38"/>
      <c r="C138" s="27"/>
      <c r="D138" s="38">
        <v>4</v>
      </c>
      <c r="E138" s="27"/>
      <c r="F138" s="38"/>
      <c r="G138" s="27">
        <v>5</v>
      </c>
      <c r="H138" s="38">
        <v>15</v>
      </c>
      <c r="I138" s="27">
        <v>4</v>
      </c>
      <c r="J138" s="38">
        <v>28</v>
      </c>
    </row>
    <row r="139" spans="1:10" x14ac:dyDescent="0.25">
      <c r="A139" s="35" t="s">
        <v>96</v>
      </c>
      <c r="B139" s="36"/>
      <c r="C139" s="37"/>
      <c r="D139" s="36">
        <v>1</v>
      </c>
      <c r="E139" s="37"/>
      <c r="F139" s="36"/>
      <c r="G139" s="37"/>
      <c r="H139" s="36"/>
      <c r="I139" s="37">
        <v>1</v>
      </c>
      <c r="J139" s="36">
        <v>2</v>
      </c>
    </row>
    <row r="140" spans="1:10" x14ac:dyDescent="0.25">
      <c r="A140" s="26" t="s">
        <v>81</v>
      </c>
      <c r="B140" s="38"/>
      <c r="C140" s="27"/>
      <c r="D140" s="38"/>
      <c r="E140" s="27"/>
      <c r="F140" s="38"/>
      <c r="G140" s="27">
        <v>2</v>
      </c>
      <c r="H140" s="38">
        <v>9</v>
      </c>
      <c r="I140" s="27">
        <v>9</v>
      </c>
      <c r="J140" s="38">
        <v>20</v>
      </c>
    </row>
    <row r="141" spans="1:10" x14ac:dyDescent="0.25">
      <c r="A141" s="35" t="s">
        <v>88</v>
      </c>
      <c r="B141" s="36"/>
      <c r="C141" s="37"/>
      <c r="D141" s="36">
        <v>1</v>
      </c>
      <c r="E141" s="37"/>
      <c r="F141" s="36"/>
      <c r="G141" s="37"/>
      <c r="H141" s="36"/>
      <c r="I141" s="37">
        <v>2</v>
      </c>
      <c r="J141" s="36">
        <v>3</v>
      </c>
    </row>
    <row r="142" spans="1:10" x14ac:dyDescent="0.25">
      <c r="A142" s="26" t="s">
        <v>80</v>
      </c>
      <c r="B142" s="38">
        <v>3</v>
      </c>
      <c r="C142" s="27"/>
      <c r="D142" s="38"/>
      <c r="E142" s="27">
        <v>2</v>
      </c>
      <c r="F142" s="38">
        <v>1</v>
      </c>
      <c r="G142" s="27">
        <v>8</v>
      </c>
      <c r="H142" s="38">
        <v>30</v>
      </c>
      <c r="I142" s="27">
        <v>5</v>
      </c>
      <c r="J142" s="38">
        <v>49</v>
      </c>
    </row>
    <row r="143" spans="1:10" x14ac:dyDescent="0.25">
      <c r="A143" s="35" t="s">
        <v>79</v>
      </c>
      <c r="B143" s="36"/>
      <c r="C143" s="37"/>
      <c r="D143" s="36">
        <v>1</v>
      </c>
      <c r="E143" s="37"/>
      <c r="F143" s="36"/>
      <c r="G143" s="37">
        <v>1</v>
      </c>
      <c r="H143" s="36">
        <v>1</v>
      </c>
      <c r="I143" s="37">
        <v>3</v>
      </c>
      <c r="J143" s="36">
        <v>6</v>
      </c>
    </row>
    <row r="144" spans="1:10" x14ac:dyDescent="0.25">
      <c r="A144" s="26" t="s">
        <v>77</v>
      </c>
      <c r="B144" s="38"/>
      <c r="C144" s="27"/>
      <c r="D144" s="38"/>
      <c r="E144" s="27"/>
      <c r="F144" s="38"/>
      <c r="G144" s="27"/>
      <c r="H144" s="38"/>
      <c r="I144" s="27">
        <v>1</v>
      </c>
      <c r="J144" s="38">
        <v>1</v>
      </c>
    </row>
    <row r="145" spans="1:10" x14ac:dyDescent="0.25">
      <c r="A145" s="35" t="s">
        <v>87</v>
      </c>
      <c r="B145" s="36"/>
      <c r="C145" s="37"/>
      <c r="D145" s="36"/>
      <c r="E145" s="37"/>
      <c r="F145" s="36"/>
      <c r="G145" s="37"/>
      <c r="H145" s="36">
        <v>2</v>
      </c>
      <c r="I145" s="37">
        <v>3</v>
      </c>
      <c r="J145" s="36">
        <v>5</v>
      </c>
    </row>
    <row r="146" spans="1:10" x14ac:dyDescent="0.25">
      <c r="A146" s="24" t="s">
        <v>12</v>
      </c>
      <c r="B146" s="34">
        <v>2</v>
      </c>
      <c r="C146" s="25">
        <v>15</v>
      </c>
      <c r="D146" s="34">
        <v>65</v>
      </c>
      <c r="E146" s="25">
        <v>18</v>
      </c>
      <c r="F146" s="34">
        <v>21</v>
      </c>
      <c r="G146" s="25">
        <v>47</v>
      </c>
      <c r="H146" s="34">
        <v>152</v>
      </c>
      <c r="I146" s="25">
        <v>114</v>
      </c>
      <c r="J146" s="34">
        <v>434</v>
      </c>
    </row>
    <row r="147" spans="1:10" x14ac:dyDescent="0.25">
      <c r="A147" s="35" t="s">
        <v>78</v>
      </c>
      <c r="B147" s="36"/>
      <c r="C147" s="37"/>
      <c r="D147" s="36">
        <v>1</v>
      </c>
      <c r="E147" s="37">
        <v>3</v>
      </c>
      <c r="F147" s="36">
        <v>1</v>
      </c>
      <c r="G147" s="37">
        <v>6</v>
      </c>
      <c r="H147" s="36">
        <v>24</v>
      </c>
      <c r="I147" s="37">
        <v>10</v>
      </c>
      <c r="J147" s="36">
        <v>45</v>
      </c>
    </row>
    <row r="148" spans="1:10" x14ac:dyDescent="0.25">
      <c r="A148" s="26" t="s">
        <v>86</v>
      </c>
      <c r="B148" s="38"/>
      <c r="C148" s="27"/>
      <c r="D148" s="38"/>
      <c r="E148" s="27">
        <v>2</v>
      </c>
      <c r="F148" s="38">
        <v>12</v>
      </c>
      <c r="G148" s="27">
        <v>1</v>
      </c>
      <c r="H148" s="38">
        <v>1</v>
      </c>
      <c r="I148" s="27"/>
      <c r="J148" s="38">
        <v>16</v>
      </c>
    </row>
    <row r="149" spans="1:10" x14ac:dyDescent="0.25">
      <c r="A149" s="35" t="s">
        <v>85</v>
      </c>
      <c r="B149" s="36">
        <v>2</v>
      </c>
      <c r="C149" s="37">
        <v>10</v>
      </c>
      <c r="D149" s="36">
        <v>8</v>
      </c>
      <c r="E149" s="37"/>
      <c r="F149" s="36"/>
      <c r="G149" s="37"/>
      <c r="H149" s="36"/>
      <c r="I149" s="37"/>
      <c r="J149" s="36">
        <v>20</v>
      </c>
    </row>
    <row r="150" spans="1:10" x14ac:dyDescent="0.25">
      <c r="A150" s="26" t="s">
        <v>90</v>
      </c>
      <c r="B150" s="38"/>
      <c r="C150" s="27"/>
      <c r="D150" s="38"/>
      <c r="E150" s="27"/>
      <c r="F150" s="38"/>
      <c r="G150" s="27">
        <v>1</v>
      </c>
      <c r="H150" s="38">
        <v>6</v>
      </c>
      <c r="I150" s="27">
        <v>6</v>
      </c>
      <c r="J150" s="38">
        <v>13</v>
      </c>
    </row>
    <row r="151" spans="1:10" x14ac:dyDescent="0.25">
      <c r="A151" s="35" t="s">
        <v>83</v>
      </c>
      <c r="B151" s="36"/>
      <c r="C151" s="37">
        <v>1</v>
      </c>
      <c r="D151" s="36"/>
      <c r="E151" s="37"/>
      <c r="F151" s="36"/>
      <c r="G151" s="37"/>
      <c r="H151" s="36"/>
      <c r="I151" s="37"/>
      <c r="J151" s="36">
        <v>1</v>
      </c>
    </row>
    <row r="152" spans="1:10" x14ac:dyDescent="0.25">
      <c r="A152" s="26" t="s">
        <v>72</v>
      </c>
      <c r="B152" s="38"/>
      <c r="C152" s="27"/>
      <c r="D152" s="38">
        <v>1</v>
      </c>
      <c r="E152" s="27">
        <v>1</v>
      </c>
      <c r="F152" s="38">
        <v>1</v>
      </c>
      <c r="G152" s="27">
        <v>7</v>
      </c>
      <c r="H152" s="38">
        <v>34</v>
      </c>
      <c r="I152" s="27">
        <v>31</v>
      </c>
      <c r="J152" s="38">
        <v>75</v>
      </c>
    </row>
    <row r="153" spans="1:10" x14ac:dyDescent="0.25">
      <c r="A153" s="35" t="s">
        <v>82</v>
      </c>
      <c r="B153" s="36"/>
      <c r="C153" s="37">
        <v>2</v>
      </c>
      <c r="D153" s="36">
        <v>8</v>
      </c>
      <c r="E153" s="37"/>
      <c r="F153" s="36">
        <v>1</v>
      </c>
      <c r="G153" s="37">
        <v>12</v>
      </c>
      <c r="H153" s="36">
        <v>21</v>
      </c>
      <c r="I153" s="37">
        <v>13</v>
      </c>
      <c r="J153" s="36">
        <v>57</v>
      </c>
    </row>
    <row r="154" spans="1:10" x14ac:dyDescent="0.25">
      <c r="A154" s="26" t="s">
        <v>81</v>
      </c>
      <c r="B154" s="38"/>
      <c r="C154" s="27">
        <v>2</v>
      </c>
      <c r="D154" s="38">
        <v>47</v>
      </c>
      <c r="E154" s="27">
        <v>8</v>
      </c>
      <c r="F154" s="38">
        <v>4</v>
      </c>
      <c r="G154" s="27">
        <v>8</v>
      </c>
      <c r="H154" s="38">
        <v>30</v>
      </c>
      <c r="I154" s="27">
        <v>35</v>
      </c>
      <c r="J154" s="38">
        <v>134</v>
      </c>
    </row>
    <row r="155" spans="1:10" x14ac:dyDescent="0.25">
      <c r="A155" s="35" t="s">
        <v>88</v>
      </c>
      <c r="B155" s="36"/>
      <c r="C155" s="37"/>
      <c r="D155" s="36"/>
      <c r="E155" s="37"/>
      <c r="F155" s="36"/>
      <c r="G155" s="37">
        <v>2</v>
      </c>
      <c r="H155" s="36">
        <v>1</v>
      </c>
      <c r="I155" s="37">
        <v>4</v>
      </c>
      <c r="J155" s="36">
        <v>7</v>
      </c>
    </row>
    <row r="156" spans="1:10" x14ac:dyDescent="0.25">
      <c r="A156" s="26" t="s">
        <v>80</v>
      </c>
      <c r="B156" s="38"/>
      <c r="C156" s="27"/>
      <c r="D156" s="38"/>
      <c r="E156" s="27">
        <v>3</v>
      </c>
      <c r="F156" s="38">
        <v>1</v>
      </c>
      <c r="G156" s="27">
        <v>10</v>
      </c>
      <c r="H156" s="38">
        <v>30</v>
      </c>
      <c r="I156" s="27">
        <v>10</v>
      </c>
      <c r="J156" s="38">
        <v>54</v>
      </c>
    </row>
    <row r="157" spans="1:10" x14ac:dyDescent="0.25">
      <c r="A157" s="35" t="s">
        <v>79</v>
      </c>
      <c r="B157" s="36"/>
      <c r="C157" s="37"/>
      <c r="D157" s="36"/>
      <c r="E157" s="37">
        <v>1</v>
      </c>
      <c r="F157" s="36">
        <v>1</v>
      </c>
      <c r="G157" s="37"/>
      <c r="H157" s="36">
        <v>2</v>
      </c>
      <c r="I157" s="37">
        <v>2</v>
      </c>
      <c r="J157" s="36">
        <v>6</v>
      </c>
    </row>
    <row r="158" spans="1:10" x14ac:dyDescent="0.25">
      <c r="A158" s="26" t="s">
        <v>77</v>
      </c>
      <c r="B158" s="38"/>
      <c r="C158" s="27"/>
      <c r="D158" s="38"/>
      <c r="E158" s="27"/>
      <c r="F158" s="38"/>
      <c r="G158" s="27"/>
      <c r="H158" s="38">
        <v>3</v>
      </c>
      <c r="I158" s="27">
        <v>3</v>
      </c>
      <c r="J158" s="38">
        <v>6</v>
      </c>
    </row>
    <row r="159" spans="1:10" x14ac:dyDescent="0.25">
      <c r="A159" s="31" t="s">
        <v>13</v>
      </c>
      <c r="B159" s="32">
        <v>404</v>
      </c>
      <c r="C159" s="33">
        <v>1122</v>
      </c>
      <c r="D159" s="32">
        <v>1981</v>
      </c>
      <c r="E159" s="33">
        <v>711</v>
      </c>
      <c r="F159" s="32">
        <v>712</v>
      </c>
      <c r="G159" s="33">
        <v>2075</v>
      </c>
      <c r="H159" s="32">
        <v>6255</v>
      </c>
      <c r="I159" s="33">
        <v>3034</v>
      </c>
      <c r="J159" s="32">
        <v>16294</v>
      </c>
    </row>
    <row r="160" spans="1:10" x14ac:dyDescent="0.25">
      <c r="A160" s="24" t="s">
        <v>14</v>
      </c>
      <c r="B160" s="34">
        <v>118</v>
      </c>
      <c r="C160" s="25">
        <v>347</v>
      </c>
      <c r="D160" s="34">
        <v>489</v>
      </c>
      <c r="E160" s="25">
        <v>196</v>
      </c>
      <c r="F160" s="34">
        <v>146</v>
      </c>
      <c r="G160" s="25">
        <v>698</v>
      </c>
      <c r="H160" s="34">
        <v>2249</v>
      </c>
      <c r="I160" s="25">
        <v>925</v>
      </c>
      <c r="J160" s="34">
        <v>5168</v>
      </c>
    </row>
    <row r="161" spans="1:10" x14ac:dyDescent="0.25">
      <c r="A161" s="35" t="s">
        <v>78</v>
      </c>
      <c r="B161" s="36">
        <v>3</v>
      </c>
      <c r="C161" s="37"/>
      <c r="D161" s="36">
        <v>1</v>
      </c>
      <c r="E161" s="37"/>
      <c r="F161" s="36"/>
      <c r="G161" s="37">
        <v>11</v>
      </c>
      <c r="H161" s="36">
        <v>40</v>
      </c>
      <c r="I161" s="37">
        <v>20</v>
      </c>
      <c r="J161" s="36">
        <v>75</v>
      </c>
    </row>
    <row r="162" spans="1:10" x14ac:dyDescent="0.25">
      <c r="A162" s="26" t="s">
        <v>109</v>
      </c>
      <c r="B162" s="38"/>
      <c r="C162" s="27"/>
      <c r="D162" s="38"/>
      <c r="E162" s="27"/>
      <c r="F162" s="38"/>
      <c r="G162" s="27"/>
      <c r="H162" s="38">
        <v>9</v>
      </c>
      <c r="I162" s="27"/>
      <c r="J162" s="38">
        <v>9</v>
      </c>
    </row>
    <row r="163" spans="1:10" x14ac:dyDescent="0.25">
      <c r="A163" s="35" t="s">
        <v>86</v>
      </c>
      <c r="B163" s="36"/>
      <c r="C163" s="37"/>
      <c r="D163" s="36"/>
      <c r="E163" s="37">
        <v>119</v>
      </c>
      <c r="F163" s="36">
        <v>66</v>
      </c>
      <c r="G163" s="37">
        <v>4</v>
      </c>
      <c r="H163" s="36"/>
      <c r="I163" s="37"/>
      <c r="J163" s="36">
        <v>189</v>
      </c>
    </row>
    <row r="164" spans="1:10" x14ac:dyDescent="0.25">
      <c r="A164" s="26" t="s">
        <v>85</v>
      </c>
      <c r="B164" s="38">
        <v>63</v>
      </c>
      <c r="C164" s="27">
        <v>140</v>
      </c>
      <c r="D164" s="38">
        <v>74</v>
      </c>
      <c r="E164" s="27"/>
      <c r="F164" s="38"/>
      <c r="G164" s="27"/>
      <c r="H164" s="38"/>
      <c r="I164" s="27"/>
      <c r="J164" s="38">
        <v>277</v>
      </c>
    </row>
    <row r="165" spans="1:10" x14ac:dyDescent="0.25">
      <c r="A165" s="35" t="s">
        <v>90</v>
      </c>
      <c r="B165" s="36">
        <v>1</v>
      </c>
      <c r="C165" s="37">
        <v>10</v>
      </c>
      <c r="D165" s="36">
        <v>9</v>
      </c>
      <c r="E165" s="37">
        <v>1</v>
      </c>
      <c r="F165" s="36">
        <v>1</v>
      </c>
      <c r="G165" s="37">
        <v>15</v>
      </c>
      <c r="H165" s="36">
        <v>39</v>
      </c>
      <c r="I165" s="37">
        <v>11</v>
      </c>
      <c r="J165" s="36">
        <v>87</v>
      </c>
    </row>
    <row r="166" spans="1:10" x14ac:dyDescent="0.25">
      <c r="A166" s="26" t="s">
        <v>84</v>
      </c>
      <c r="B166" s="38"/>
      <c r="C166" s="27"/>
      <c r="D166" s="38">
        <v>2</v>
      </c>
      <c r="E166" s="27">
        <v>2</v>
      </c>
      <c r="F166" s="38">
        <v>3</v>
      </c>
      <c r="G166" s="27">
        <v>22</v>
      </c>
      <c r="H166" s="38">
        <v>50</v>
      </c>
      <c r="I166" s="27">
        <v>18</v>
      </c>
      <c r="J166" s="38">
        <v>97</v>
      </c>
    </row>
    <row r="167" spans="1:10" x14ac:dyDescent="0.25">
      <c r="A167" s="35" t="s">
        <v>83</v>
      </c>
      <c r="B167" s="36">
        <v>1</v>
      </c>
      <c r="C167" s="37"/>
      <c r="D167" s="36"/>
      <c r="E167" s="37"/>
      <c r="F167" s="36"/>
      <c r="G167" s="37"/>
      <c r="H167" s="36"/>
      <c r="I167" s="37"/>
      <c r="J167" s="36">
        <v>1</v>
      </c>
    </row>
    <row r="168" spans="1:10" x14ac:dyDescent="0.25">
      <c r="A168" s="26" t="s">
        <v>72</v>
      </c>
      <c r="B168" s="38">
        <v>3</v>
      </c>
      <c r="C168" s="27">
        <v>5</v>
      </c>
      <c r="D168" s="38"/>
      <c r="E168" s="27"/>
      <c r="F168" s="38">
        <v>1</v>
      </c>
      <c r="G168" s="27">
        <v>8</v>
      </c>
      <c r="H168" s="38">
        <v>49</v>
      </c>
      <c r="I168" s="27">
        <v>40</v>
      </c>
      <c r="J168" s="38">
        <v>106</v>
      </c>
    </row>
    <row r="169" spans="1:10" x14ac:dyDescent="0.25">
      <c r="A169" s="35" t="s">
        <v>93</v>
      </c>
      <c r="B169" s="36"/>
      <c r="C169" s="37"/>
      <c r="D169" s="36"/>
      <c r="E169" s="37"/>
      <c r="F169" s="36">
        <v>1</v>
      </c>
      <c r="G169" s="37">
        <v>10</v>
      </c>
      <c r="H169" s="36">
        <v>3</v>
      </c>
      <c r="I169" s="37">
        <v>2</v>
      </c>
      <c r="J169" s="36">
        <v>16</v>
      </c>
    </row>
    <row r="170" spans="1:10" x14ac:dyDescent="0.25">
      <c r="A170" s="26" t="s">
        <v>82</v>
      </c>
      <c r="B170" s="38">
        <v>13</v>
      </c>
      <c r="C170" s="27">
        <v>36</v>
      </c>
      <c r="D170" s="38">
        <v>8</v>
      </c>
      <c r="E170" s="27">
        <v>3</v>
      </c>
      <c r="F170" s="38">
        <v>2</v>
      </c>
      <c r="G170" s="27">
        <v>22</v>
      </c>
      <c r="H170" s="38">
        <v>68</v>
      </c>
      <c r="I170" s="27">
        <v>47</v>
      </c>
      <c r="J170" s="38">
        <v>199</v>
      </c>
    </row>
    <row r="171" spans="1:10" x14ac:dyDescent="0.25">
      <c r="A171" s="35" t="s">
        <v>96</v>
      </c>
      <c r="B171" s="36"/>
      <c r="C171" s="37">
        <v>1</v>
      </c>
      <c r="D171" s="36">
        <v>1</v>
      </c>
      <c r="E171" s="37"/>
      <c r="F171" s="36"/>
      <c r="G171" s="37"/>
      <c r="H171" s="36"/>
      <c r="I171" s="37"/>
      <c r="J171" s="36">
        <v>2</v>
      </c>
    </row>
    <row r="172" spans="1:10" x14ac:dyDescent="0.25">
      <c r="A172" s="26" t="s">
        <v>81</v>
      </c>
      <c r="B172" s="38">
        <v>21</v>
      </c>
      <c r="C172" s="27">
        <v>73</v>
      </c>
      <c r="D172" s="38">
        <v>177</v>
      </c>
      <c r="E172" s="27">
        <v>36</v>
      </c>
      <c r="F172" s="38">
        <v>34</v>
      </c>
      <c r="G172" s="27">
        <v>174</v>
      </c>
      <c r="H172" s="38">
        <v>438</v>
      </c>
      <c r="I172" s="27">
        <v>241</v>
      </c>
      <c r="J172" s="38">
        <v>1194</v>
      </c>
    </row>
    <row r="173" spans="1:10" x14ac:dyDescent="0.25">
      <c r="A173" s="35" t="s">
        <v>88</v>
      </c>
      <c r="B173" s="36">
        <v>1</v>
      </c>
      <c r="C173" s="37">
        <v>13</v>
      </c>
      <c r="D173" s="36">
        <v>112</v>
      </c>
      <c r="E173" s="37">
        <v>3</v>
      </c>
      <c r="F173" s="36">
        <v>3</v>
      </c>
      <c r="G173" s="37">
        <v>25</v>
      </c>
      <c r="H173" s="36">
        <v>66</v>
      </c>
      <c r="I173" s="37">
        <v>23</v>
      </c>
      <c r="J173" s="36">
        <v>246</v>
      </c>
    </row>
    <row r="174" spans="1:10" x14ac:dyDescent="0.25">
      <c r="A174" s="26" t="s">
        <v>80</v>
      </c>
      <c r="B174" s="38">
        <v>2</v>
      </c>
      <c r="C174" s="27">
        <v>2</v>
      </c>
      <c r="D174" s="38">
        <v>1</v>
      </c>
      <c r="E174" s="27">
        <v>3</v>
      </c>
      <c r="F174" s="38">
        <v>2</v>
      </c>
      <c r="G174" s="27">
        <v>55</v>
      </c>
      <c r="H174" s="38">
        <v>182</v>
      </c>
      <c r="I174" s="27">
        <v>19</v>
      </c>
      <c r="J174" s="38">
        <v>266</v>
      </c>
    </row>
    <row r="175" spans="1:10" x14ac:dyDescent="0.25">
      <c r="A175" s="35" t="s">
        <v>79</v>
      </c>
      <c r="B175" s="36">
        <v>5</v>
      </c>
      <c r="C175" s="37">
        <v>58</v>
      </c>
      <c r="D175" s="36">
        <v>28</v>
      </c>
      <c r="E175" s="37">
        <v>4</v>
      </c>
      <c r="F175" s="36">
        <v>9</v>
      </c>
      <c r="G175" s="37">
        <v>29</v>
      </c>
      <c r="H175" s="36">
        <v>57</v>
      </c>
      <c r="I175" s="37">
        <v>9</v>
      </c>
      <c r="J175" s="36">
        <v>199</v>
      </c>
    </row>
    <row r="176" spans="1:10" x14ac:dyDescent="0.25">
      <c r="A176" s="26" t="s">
        <v>94</v>
      </c>
      <c r="B176" s="38"/>
      <c r="C176" s="27"/>
      <c r="D176" s="38"/>
      <c r="E176" s="27"/>
      <c r="F176" s="38"/>
      <c r="G176" s="27"/>
      <c r="H176" s="38">
        <v>1</v>
      </c>
      <c r="I176" s="27"/>
      <c r="J176" s="38">
        <v>1</v>
      </c>
    </row>
    <row r="177" spans="1:10" x14ac:dyDescent="0.25">
      <c r="A177" s="35" t="s">
        <v>77</v>
      </c>
      <c r="B177" s="36">
        <v>2</v>
      </c>
      <c r="C177" s="37">
        <v>6</v>
      </c>
      <c r="D177" s="36">
        <v>76</v>
      </c>
      <c r="E177" s="37">
        <v>19</v>
      </c>
      <c r="F177" s="36">
        <v>16</v>
      </c>
      <c r="G177" s="37">
        <v>46</v>
      </c>
      <c r="H177" s="36">
        <v>85</v>
      </c>
      <c r="I177" s="37">
        <v>16</v>
      </c>
      <c r="J177" s="36">
        <v>266</v>
      </c>
    </row>
    <row r="178" spans="1:10" x14ac:dyDescent="0.25">
      <c r="A178" s="26" t="s">
        <v>87</v>
      </c>
      <c r="B178" s="38"/>
      <c r="C178" s="27"/>
      <c r="D178" s="38"/>
      <c r="E178" s="27">
        <v>5</v>
      </c>
      <c r="F178" s="38">
        <v>7</v>
      </c>
      <c r="G178" s="27">
        <v>222</v>
      </c>
      <c r="H178" s="38">
        <v>851</v>
      </c>
      <c r="I178" s="27">
        <v>386</v>
      </c>
      <c r="J178" s="38">
        <v>1471</v>
      </c>
    </row>
    <row r="179" spans="1:10" x14ac:dyDescent="0.25">
      <c r="A179" s="35" t="s">
        <v>89</v>
      </c>
      <c r="B179" s="36">
        <v>3</v>
      </c>
      <c r="C179" s="37">
        <v>3</v>
      </c>
      <c r="D179" s="36"/>
      <c r="E179" s="37">
        <v>1</v>
      </c>
      <c r="F179" s="36">
        <v>1</v>
      </c>
      <c r="G179" s="37">
        <v>55</v>
      </c>
      <c r="H179" s="36">
        <v>311</v>
      </c>
      <c r="I179" s="37">
        <v>93</v>
      </c>
      <c r="J179" s="36">
        <v>467</v>
      </c>
    </row>
    <row r="180" spans="1:10" x14ac:dyDescent="0.25">
      <c r="A180" s="24" t="s">
        <v>15</v>
      </c>
      <c r="B180" s="34">
        <v>194</v>
      </c>
      <c r="C180" s="25">
        <v>442</v>
      </c>
      <c r="D180" s="34">
        <v>854</v>
      </c>
      <c r="E180" s="25">
        <v>361</v>
      </c>
      <c r="F180" s="34">
        <v>453</v>
      </c>
      <c r="G180" s="25">
        <v>1095</v>
      </c>
      <c r="H180" s="34">
        <v>3078</v>
      </c>
      <c r="I180" s="25">
        <v>1699</v>
      </c>
      <c r="J180" s="34">
        <v>8176</v>
      </c>
    </row>
    <row r="181" spans="1:10" x14ac:dyDescent="0.25">
      <c r="A181" s="35" t="s">
        <v>78</v>
      </c>
      <c r="B181" s="36">
        <v>1</v>
      </c>
      <c r="C181" s="37">
        <v>5</v>
      </c>
      <c r="D181" s="36">
        <v>6</v>
      </c>
      <c r="E181" s="37">
        <v>4</v>
      </c>
      <c r="F181" s="36">
        <v>6</v>
      </c>
      <c r="G181" s="37">
        <v>21</v>
      </c>
      <c r="H181" s="36">
        <v>97</v>
      </c>
      <c r="I181" s="37">
        <v>48</v>
      </c>
      <c r="J181" s="36">
        <v>188</v>
      </c>
    </row>
    <row r="182" spans="1:10" x14ac:dyDescent="0.25">
      <c r="A182" s="26" t="s">
        <v>86</v>
      </c>
      <c r="B182" s="38"/>
      <c r="C182" s="27"/>
      <c r="D182" s="38"/>
      <c r="E182" s="27">
        <v>21</v>
      </c>
      <c r="F182" s="38">
        <v>84</v>
      </c>
      <c r="G182" s="27">
        <v>2</v>
      </c>
      <c r="H182" s="38">
        <v>1</v>
      </c>
      <c r="I182" s="27"/>
      <c r="J182" s="38">
        <v>108</v>
      </c>
    </row>
    <row r="183" spans="1:10" x14ac:dyDescent="0.25">
      <c r="A183" s="35" t="s">
        <v>85</v>
      </c>
      <c r="B183" s="36">
        <v>95</v>
      </c>
      <c r="C183" s="37">
        <v>151</v>
      </c>
      <c r="D183" s="36">
        <v>13</v>
      </c>
      <c r="E183" s="37"/>
      <c r="F183" s="36"/>
      <c r="G183" s="37"/>
      <c r="H183" s="36"/>
      <c r="I183" s="37"/>
      <c r="J183" s="36">
        <v>259</v>
      </c>
    </row>
    <row r="184" spans="1:10" x14ac:dyDescent="0.25">
      <c r="A184" s="26" t="s">
        <v>90</v>
      </c>
      <c r="B184" s="38"/>
      <c r="C184" s="27"/>
      <c r="D184" s="38"/>
      <c r="E184" s="27"/>
      <c r="F184" s="38"/>
      <c r="G184" s="27"/>
      <c r="H184" s="38">
        <v>1</v>
      </c>
      <c r="I184" s="27">
        <v>6</v>
      </c>
      <c r="J184" s="38">
        <v>7</v>
      </c>
    </row>
    <row r="185" spans="1:10" x14ac:dyDescent="0.25">
      <c r="A185" s="35" t="s">
        <v>83</v>
      </c>
      <c r="B185" s="36">
        <v>10</v>
      </c>
      <c r="C185" s="37">
        <v>3</v>
      </c>
      <c r="D185" s="36">
        <v>6</v>
      </c>
      <c r="E185" s="37"/>
      <c r="F185" s="36"/>
      <c r="G185" s="37"/>
      <c r="H185" s="36"/>
      <c r="I185" s="37"/>
      <c r="J185" s="36">
        <v>19</v>
      </c>
    </row>
    <row r="186" spans="1:10" x14ac:dyDescent="0.25">
      <c r="A186" s="26" t="s">
        <v>72</v>
      </c>
      <c r="B186" s="38">
        <v>11</v>
      </c>
      <c r="C186" s="27">
        <v>54</v>
      </c>
      <c r="D186" s="38">
        <v>102</v>
      </c>
      <c r="E186" s="27">
        <v>51</v>
      </c>
      <c r="F186" s="38">
        <v>53</v>
      </c>
      <c r="G186" s="27">
        <v>206</v>
      </c>
      <c r="H186" s="38">
        <v>774</v>
      </c>
      <c r="I186" s="27">
        <v>613</v>
      </c>
      <c r="J186" s="38">
        <v>1864</v>
      </c>
    </row>
    <row r="187" spans="1:10" x14ac:dyDescent="0.25">
      <c r="A187" s="35" t="s">
        <v>82</v>
      </c>
      <c r="B187" s="36">
        <v>29</v>
      </c>
      <c r="C187" s="37">
        <v>28</v>
      </c>
      <c r="D187" s="36">
        <v>9</v>
      </c>
      <c r="E187" s="37">
        <v>1</v>
      </c>
      <c r="F187" s="36">
        <v>4</v>
      </c>
      <c r="G187" s="37">
        <v>15</v>
      </c>
      <c r="H187" s="36">
        <v>37</v>
      </c>
      <c r="I187" s="37">
        <v>21</v>
      </c>
      <c r="J187" s="36">
        <v>144</v>
      </c>
    </row>
    <row r="188" spans="1:10" x14ac:dyDescent="0.25">
      <c r="A188" s="26" t="s">
        <v>81</v>
      </c>
      <c r="B188" s="38">
        <v>41</v>
      </c>
      <c r="C188" s="27">
        <v>172</v>
      </c>
      <c r="D188" s="38">
        <v>316</v>
      </c>
      <c r="E188" s="27">
        <v>118</v>
      </c>
      <c r="F188" s="38">
        <v>145</v>
      </c>
      <c r="G188" s="27">
        <v>381</v>
      </c>
      <c r="H188" s="38">
        <v>970</v>
      </c>
      <c r="I188" s="27">
        <v>683</v>
      </c>
      <c r="J188" s="38">
        <v>2826</v>
      </c>
    </row>
    <row r="189" spans="1:10" x14ac:dyDescent="0.25">
      <c r="A189" s="35" t="s">
        <v>88</v>
      </c>
      <c r="B189" s="36">
        <v>5</v>
      </c>
      <c r="C189" s="37">
        <v>16</v>
      </c>
      <c r="D189" s="36">
        <v>118</v>
      </c>
      <c r="E189" s="37">
        <v>49</v>
      </c>
      <c r="F189" s="36">
        <v>27</v>
      </c>
      <c r="G189" s="37">
        <v>15</v>
      </c>
      <c r="H189" s="36">
        <v>51</v>
      </c>
      <c r="I189" s="37">
        <v>20</v>
      </c>
      <c r="J189" s="36">
        <v>301</v>
      </c>
    </row>
    <row r="190" spans="1:10" x14ac:dyDescent="0.25">
      <c r="A190" s="26" t="s">
        <v>80</v>
      </c>
      <c r="B190" s="38"/>
      <c r="C190" s="27"/>
      <c r="D190" s="38">
        <v>1</v>
      </c>
      <c r="E190" s="27">
        <v>13</v>
      </c>
      <c r="F190" s="38">
        <v>29</v>
      </c>
      <c r="G190" s="27">
        <v>290</v>
      </c>
      <c r="H190" s="38">
        <v>626</v>
      </c>
      <c r="I190" s="27">
        <v>47</v>
      </c>
      <c r="J190" s="38">
        <v>1006</v>
      </c>
    </row>
    <row r="191" spans="1:10" x14ac:dyDescent="0.25">
      <c r="A191" s="35" t="s">
        <v>79</v>
      </c>
      <c r="B191" s="36"/>
      <c r="C191" s="37">
        <v>9</v>
      </c>
      <c r="D191" s="36">
        <v>72</v>
      </c>
      <c r="E191" s="37">
        <v>14</v>
      </c>
      <c r="F191" s="36">
        <v>14</v>
      </c>
      <c r="G191" s="37">
        <v>46</v>
      </c>
      <c r="H191" s="36">
        <v>98</v>
      </c>
      <c r="I191" s="37">
        <v>42</v>
      </c>
      <c r="J191" s="36">
        <v>295</v>
      </c>
    </row>
    <row r="192" spans="1:10" x14ac:dyDescent="0.25">
      <c r="A192" s="26" t="s">
        <v>94</v>
      </c>
      <c r="B192" s="38"/>
      <c r="C192" s="27"/>
      <c r="D192" s="38"/>
      <c r="E192" s="27"/>
      <c r="F192" s="38"/>
      <c r="G192" s="27">
        <v>6</v>
      </c>
      <c r="H192" s="38">
        <v>7</v>
      </c>
      <c r="I192" s="27"/>
      <c r="J192" s="38">
        <v>13</v>
      </c>
    </row>
    <row r="193" spans="1:10" x14ac:dyDescent="0.25">
      <c r="A193" s="35" t="s">
        <v>77</v>
      </c>
      <c r="B193" s="36">
        <v>2</v>
      </c>
      <c r="C193" s="37">
        <v>4</v>
      </c>
      <c r="D193" s="36">
        <v>199</v>
      </c>
      <c r="E193" s="37">
        <v>87</v>
      </c>
      <c r="F193" s="36">
        <v>90</v>
      </c>
      <c r="G193" s="37">
        <v>31</v>
      </c>
      <c r="H193" s="36">
        <v>65</v>
      </c>
      <c r="I193" s="37">
        <v>17</v>
      </c>
      <c r="J193" s="36">
        <v>495</v>
      </c>
    </row>
    <row r="194" spans="1:10" x14ac:dyDescent="0.25">
      <c r="A194" s="26" t="s">
        <v>87</v>
      </c>
      <c r="B194" s="38"/>
      <c r="C194" s="27"/>
      <c r="D194" s="38">
        <v>12</v>
      </c>
      <c r="E194" s="27">
        <v>3</v>
      </c>
      <c r="F194" s="38">
        <v>1</v>
      </c>
      <c r="G194" s="27">
        <v>80</v>
      </c>
      <c r="H194" s="38">
        <v>342</v>
      </c>
      <c r="I194" s="27">
        <v>199</v>
      </c>
      <c r="J194" s="38">
        <v>637</v>
      </c>
    </row>
    <row r="195" spans="1:10" x14ac:dyDescent="0.25">
      <c r="A195" s="35" t="s">
        <v>89</v>
      </c>
      <c r="B195" s="36"/>
      <c r="C195" s="37"/>
      <c r="D195" s="36"/>
      <c r="E195" s="37"/>
      <c r="F195" s="36"/>
      <c r="G195" s="37">
        <v>2</v>
      </c>
      <c r="H195" s="36">
        <v>9</v>
      </c>
      <c r="I195" s="37">
        <v>3</v>
      </c>
      <c r="J195" s="36">
        <v>14</v>
      </c>
    </row>
    <row r="196" spans="1:10" x14ac:dyDescent="0.25">
      <c r="A196" s="24" t="s">
        <v>16</v>
      </c>
      <c r="B196" s="34">
        <v>20</v>
      </c>
      <c r="C196" s="25">
        <v>109</v>
      </c>
      <c r="D196" s="34">
        <v>189</v>
      </c>
      <c r="E196" s="25">
        <v>39</v>
      </c>
      <c r="F196" s="34">
        <v>29</v>
      </c>
      <c r="G196" s="25">
        <v>99</v>
      </c>
      <c r="H196" s="34">
        <v>279</v>
      </c>
      <c r="I196" s="25">
        <v>123</v>
      </c>
      <c r="J196" s="34">
        <v>887</v>
      </c>
    </row>
    <row r="197" spans="1:10" x14ac:dyDescent="0.25">
      <c r="A197" s="35" t="s">
        <v>86</v>
      </c>
      <c r="B197" s="36"/>
      <c r="C197" s="37"/>
      <c r="D197" s="36"/>
      <c r="E197" s="37">
        <v>1</v>
      </c>
      <c r="F197" s="36">
        <v>1</v>
      </c>
      <c r="G197" s="37"/>
      <c r="H197" s="36"/>
      <c r="I197" s="37"/>
      <c r="J197" s="36">
        <v>2</v>
      </c>
    </row>
    <row r="198" spans="1:10" x14ac:dyDescent="0.25">
      <c r="A198" s="26" t="s">
        <v>85</v>
      </c>
      <c r="B198" s="38">
        <v>12</v>
      </c>
      <c r="C198" s="27">
        <v>35</v>
      </c>
      <c r="D198" s="38">
        <v>4</v>
      </c>
      <c r="E198" s="27"/>
      <c r="F198" s="38"/>
      <c r="G198" s="27"/>
      <c r="H198" s="38"/>
      <c r="I198" s="27"/>
      <c r="J198" s="38">
        <v>51</v>
      </c>
    </row>
    <row r="199" spans="1:10" x14ac:dyDescent="0.25">
      <c r="A199" s="35" t="s">
        <v>90</v>
      </c>
      <c r="B199" s="36">
        <v>1</v>
      </c>
      <c r="C199" s="37"/>
      <c r="D199" s="36">
        <v>2</v>
      </c>
      <c r="E199" s="37">
        <v>2</v>
      </c>
      <c r="F199" s="36"/>
      <c r="G199" s="37">
        <v>1</v>
      </c>
      <c r="H199" s="36">
        <v>5</v>
      </c>
      <c r="I199" s="37">
        <v>2</v>
      </c>
      <c r="J199" s="36">
        <v>13</v>
      </c>
    </row>
    <row r="200" spans="1:10" x14ac:dyDescent="0.25">
      <c r="A200" s="26" t="s">
        <v>83</v>
      </c>
      <c r="B200" s="38">
        <v>1</v>
      </c>
      <c r="C200" s="27"/>
      <c r="D200" s="38">
        <v>9</v>
      </c>
      <c r="E200" s="27"/>
      <c r="F200" s="38"/>
      <c r="G200" s="27"/>
      <c r="H200" s="38"/>
      <c r="I200" s="27"/>
      <c r="J200" s="38">
        <v>10</v>
      </c>
    </row>
    <row r="201" spans="1:10" x14ac:dyDescent="0.25">
      <c r="A201" s="35" t="s">
        <v>72</v>
      </c>
      <c r="B201" s="36">
        <v>1</v>
      </c>
      <c r="C201" s="37">
        <v>18</v>
      </c>
      <c r="D201" s="36">
        <v>33</v>
      </c>
      <c r="E201" s="37">
        <v>2</v>
      </c>
      <c r="F201" s="36">
        <v>3</v>
      </c>
      <c r="G201" s="37">
        <v>7</v>
      </c>
      <c r="H201" s="36">
        <v>25</v>
      </c>
      <c r="I201" s="37">
        <v>3</v>
      </c>
      <c r="J201" s="36">
        <v>92</v>
      </c>
    </row>
    <row r="202" spans="1:10" x14ac:dyDescent="0.25">
      <c r="A202" s="26" t="s">
        <v>82</v>
      </c>
      <c r="B202" s="38">
        <v>1</v>
      </c>
      <c r="C202" s="27">
        <v>9</v>
      </c>
      <c r="D202" s="38">
        <v>13</v>
      </c>
      <c r="E202" s="27">
        <v>3</v>
      </c>
      <c r="F202" s="38">
        <v>5</v>
      </c>
      <c r="G202" s="27">
        <v>15</v>
      </c>
      <c r="H202" s="38">
        <v>33</v>
      </c>
      <c r="I202" s="27">
        <v>21</v>
      </c>
      <c r="J202" s="38">
        <v>100</v>
      </c>
    </row>
    <row r="203" spans="1:10" x14ac:dyDescent="0.25">
      <c r="A203" s="35" t="s">
        <v>81</v>
      </c>
      <c r="B203" s="36">
        <v>3</v>
      </c>
      <c r="C203" s="37">
        <v>35</v>
      </c>
      <c r="D203" s="36">
        <v>104</v>
      </c>
      <c r="E203" s="37">
        <v>12</v>
      </c>
      <c r="F203" s="36">
        <v>12</v>
      </c>
      <c r="G203" s="37">
        <v>31</v>
      </c>
      <c r="H203" s="36">
        <v>92</v>
      </c>
      <c r="I203" s="37">
        <v>67</v>
      </c>
      <c r="J203" s="36">
        <v>356</v>
      </c>
    </row>
    <row r="204" spans="1:10" x14ac:dyDescent="0.25">
      <c r="A204" s="26" t="s">
        <v>88</v>
      </c>
      <c r="B204" s="38"/>
      <c r="C204" s="27">
        <v>3</v>
      </c>
      <c r="D204" s="38"/>
      <c r="E204" s="27"/>
      <c r="F204" s="38"/>
      <c r="G204" s="27"/>
      <c r="H204" s="38"/>
      <c r="I204" s="27"/>
      <c r="J204" s="38">
        <v>3</v>
      </c>
    </row>
    <row r="205" spans="1:10" x14ac:dyDescent="0.25">
      <c r="A205" s="35" t="s">
        <v>80</v>
      </c>
      <c r="B205" s="36">
        <v>1</v>
      </c>
      <c r="C205" s="37">
        <v>9</v>
      </c>
      <c r="D205" s="36">
        <v>21</v>
      </c>
      <c r="E205" s="37">
        <v>13</v>
      </c>
      <c r="F205" s="36">
        <v>6</v>
      </c>
      <c r="G205" s="37">
        <v>21</v>
      </c>
      <c r="H205" s="36">
        <v>56</v>
      </c>
      <c r="I205" s="37">
        <v>3</v>
      </c>
      <c r="J205" s="36">
        <v>130</v>
      </c>
    </row>
    <row r="206" spans="1:10" x14ac:dyDescent="0.25">
      <c r="A206" s="26" t="s">
        <v>77</v>
      </c>
      <c r="B206" s="38"/>
      <c r="C206" s="27"/>
      <c r="D206" s="38">
        <v>2</v>
      </c>
      <c r="E206" s="27">
        <v>1</v>
      </c>
      <c r="F206" s="38"/>
      <c r="G206" s="27">
        <v>1</v>
      </c>
      <c r="H206" s="38">
        <v>3</v>
      </c>
      <c r="I206" s="27"/>
      <c r="J206" s="38">
        <v>7</v>
      </c>
    </row>
    <row r="207" spans="1:10" x14ac:dyDescent="0.25">
      <c r="A207" s="35" t="s">
        <v>87</v>
      </c>
      <c r="B207" s="36"/>
      <c r="C207" s="37"/>
      <c r="D207" s="36">
        <v>1</v>
      </c>
      <c r="E207" s="37">
        <v>5</v>
      </c>
      <c r="F207" s="36">
        <v>2</v>
      </c>
      <c r="G207" s="37">
        <v>23</v>
      </c>
      <c r="H207" s="36">
        <v>65</v>
      </c>
      <c r="I207" s="37">
        <v>27</v>
      </c>
      <c r="J207" s="36">
        <v>123</v>
      </c>
    </row>
    <row r="208" spans="1:10" x14ac:dyDescent="0.25">
      <c r="A208" s="24" t="s">
        <v>17</v>
      </c>
      <c r="B208" s="34">
        <v>72</v>
      </c>
      <c r="C208" s="25">
        <v>224</v>
      </c>
      <c r="D208" s="34">
        <v>449</v>
      </c>
      <c r="E208" s="25">
        <v>115</v>
      </c>
      <c r="F208" s="34">
        <v>84</v>
      </c>
      <c r="G208" s="25">
        <v>183</v>
      </c>
      <c r="H208" s="34">
        <v>649</v>
      </c>
      <c r="I208" s="25">
        <v>287</v>
      </c>
      <c r="J208" s="34">
        <v>2063</v>
      </c>
    </row>
    <row r="209" spans="1:10" x14ac:dyDescent="0.25">
      <c r="A209" s="35" t="s">
        <v>78</v>
      </c>
      <c r="B209" s="36"/>
      <c r="C209" s="37"/>
      <c r="D209" s="36"/>
      <c r="E209" s="37"/>
      <c r="F209" s="36"/>
      <c r="G209" s="37"/>
      <c r="H209" s="36"/>
      <c r="I209" s="37">
        <v>9</v>
      </c>
      <c r="J209" s="36">
        <v>9</v>
      </c>
    </row>
    <row r="210" spans="1:10" x14ac:dyDescent="0.25">
      <c r="A210" s="26" t="s">
        <v>109</v>
      </c>
      <c r="B210" s="38"/>
      <c r="C210" s="27"/>
      <c r="D210" s="38"/>
      <c r="E210" s="27"/>
      <c r="F210" s="38"/>
      <c r="G210" s="27"/>
      <c r="H210" s="38">
        <v>2</v>
      </c>
      <c r="I210" s="27"/>
      <c r="J210" s="38">
        <v>2</v>
      </c>
    </row>
    <row r="211" spans="1:10" x14ac:dyDescent="0.25">
      <c r="A211" s="35" t="s">
        <v>86</v>
      </c>
      <c r="B211" s="36"/>
      <c r="C211" s="37"/>
      <c r="D211" s="36">
        <v>2</v>
      </c>
      <c r="E211" s="37">
        <v>4</v>
      </c>
      <c r="F211" s="36">
        <v>27</v>
      </c>
      <c r="G211" s="37">
        <v>3</v>
      </c>
      <c r="H211" s="36"/>
      <c r="I211" s="37">
        <v>1</v>
      </c>
      <c r="J211" s="36">
        <v>37</v>
      </c>
    </row>
    <row r="212" spans="1:10" x14ac:dyDescent="0.25">
      <c r="A212" s="26" t="s">
        <v>85</v>
      </c>
      <c r="B212" s="38">
        <v>43</v>
      </c>
      <c r="C212" s="27">
        <v>86</v>
      </c>
      <c r="D212" s="38">
        <v>26</v>
      </c>
      <c r="E212" s="27"/>
      <c r="F212" s="38"/>
      <c r="G212" s="27"/>
      <c r="H212" s="38"/>
      <c r="I212" s="27"/>
      <c r="J212" s="38">
        <v>155</v>
      </c>
    </row>
    <row r="213" spans="1:10" x14ac:dyDescent="0.25">
      <c r="A213" s="35" t="s">
        <v>90</v>
      </c>
      <c r="B213" s="36"/>
      <c r="C213" s="37">
        <v>1</v>
      </c>
      <c r="D213" s="36">
        <v>1</v>
      </c>
      <c r="E213" s="37"/>
      <c r="F213" s="36"/>
      <c r="G213" s="37"/>
      <c r="H213" s="36">
        <v>5</v>
      </c>
      <c r="I213" s="37">
        <v>1</v>
      </c>
      <c r="J213" s="36">
        <v>8</v>
      </c>
    </row>
    <row r="214" spans="1:10" x14ac:dyDescent="0.25">
      <c r="A214" s="26" t="s">
        <v>83</v>
      </c>
      <c r="B214" s="38">
        <v>9</v>
      </c>
      <c r="C214" s="27">
        <v>21</v>
      </c>
      <c r="D214" s="38"/>
      <c r="E214" s="27"/>
      <c r="F214" s="38"/>
      <c r="G214" s="27"/>
      <c r="H214" s="38"/>
      <c r="I214" s="27"/>
      <c r="J214" s="38">
        <v>30</v>
      </c>
    </row>
    <row r="215" spans="1:10" x14ac:dyDescent="0.25">
      <c r="A215" s="35" t="s">
        <v>72</v>
      </c>
      <c r="B215" s="36">
        <v>2</v>
      </c>
      <c r="C215" s="37">
        <v>11</v>
      </c>
      <c r="D215" s="36"/>
      <c r="E215" s="37"/>
      <c r="F215" s="36"/>
      <c r="G215" s="37">
        <v>5</v>
      </c>
      <c r="H215" s="36">
        <v>20</v>
      </c>
      <c r="I215" s="37">
        <v>6</v>
      </c>
      <c r="J215" s="36">
        <v>44</v>
      </c>
    </row>
    <row r="216" spans="1:10" x14ac:dyDescent="0.25">
      <c r="A216" s="26" t="s">
        <v>82</v>
      </c>
      <c r="B216" s="38">
        <v>6</v>
      </c>
      <c r="C216" s="27">
        <v>13</v>
      </c>
      <c r="D216" s="38">
        <v>12</v>
      </c>
      <c r="E216" s="27">
        <v>5</v>
      </c>
      <c r="F216" s="38">
        <v>1</v>
      </c>
      <c r="G216" s="27">
        <v>19</v>
      </c>
      <c r="H216" s="38">
        <v>67</v>
      </c>
      <c r="I216" s="27">
        <v>56</v>
      </c>
      <c r="J216" s="38">
        <v>179</v>
      </c>
    </row>
    <row r="217" spans="1:10" x14ac:dyDescent="0.25">
      <c r="A217" s="35" t="s">
        <v>81</v>
      </c>
      <c r="B217" s="36">
        <v>8</v>
      </c>
      <c r="C217" s="37">
        <v>31</v>
      </c>
      <c r="D217" s="36">
        <v>106</v>
      </c>
      <c r="E217" s="37">
        <v>46</v>
      </c>
      <c r="F217" s="36">
        <v>50</v>
      </c>
      <c r="G217" s="37">
        <v>66</v>
      </c>
      <c r="H217" s="36">
        <v>193</v>
      </c>
      <c r="I217" s="37">
        <v>166</v>
      </c>
      <c r="J217" s="36">
        <v>666</v>
      </c>
    </row>
    <row r="218" spans="1:10" x14ac:dyDescent="0.25">
      <c r="A218" s="26" t="s">
        <v>88</v>
      </c>
      <c r="B218" s="38"/>
      <c r="C218" s="27"/>
      <c r="D218" s="38"/>
      <c r="E218" s="27"/>
      <c r="F218" s="38"/>
      <c r="G218" s="27">
        <v>2</v>
      </c>
      <c r="H218" s="38">
        <v>3</v>
      </c>
      <c r="I218" s="27">
        <v>1</v>
      </c>
      <c r="J218" s="38">
        <v>6</v>
      </c>
    </row>
    <row r="219" spans="1:10" x14ac:dyDescent="0.25">
      <c r="A219" s="35" t="s">
        <v>80</v>
      </c>
      <c r="B219" s="36"/>
      <c r="C219" s="37"/>
      <c r="D219" s="36"/>
      <c r="E219" s="37">
        <v>2</v>
      </c>
      <c r="F219" s="36">
        <v>1</v>
      </c>
      <c r="G219" s="37">
        <v>74</v>
      </c>
      <c r="H219" s="36">
        <v>260</v>
      </c>
      <c r="I219" s="37">
        <v>12</v>
      </c>
      <c r="J219" s="36">
        <v>349</v>
      </c>
    </row>
    <row r="220" spans="1:10" x14ac:dyDescent="0.25">
      <c r="A220" s="26" t="s">
        <v>79</v>
      </c>
      <c r="B220" s="38">
        <v>4</v>
      </c>
      <c r="C220" s="27">
        <v>61</v>
      </c>
      <c r="D220" s="38">
        <v>302</v>
      </c>
      <c r="E220" s="27">
        <v>58</v>
      </c>
      <c r="F220" s="38">
        <v>4</v>
      </c>
      <c r="G220" s="27">
        <v>13</v>
      </c>
      <c r="H220" s="38">
        <v>85</v>
      </c>
      <c r="I220" s="27">
        <v>34</v>
      </c>
      <c r="J220" s="38">
        <v>561</v>
      </c>
    </row>
    <row r="221" spans="1:10" x14ac:dyDescent="0.25">
      <c r="A221" s="35" t="s">
        <v>94</v>
      </c>
      <c r="B221" s="36"/>
      <c r="C221" s="37"/>
      <c r="D221" s="36"/>
      <c r="E221" s="37"/>
      <c r="F221" s="36"/>
      <c r="G221" s="37"/>
      <c r="H221" s="36">
        <v>2</v>
      </c>
      <c r="I221" s="37"/>
      <c r="J221" s="36">
        <v>2</v>
      </c>
    </row>
    <row r="222" spans="1:10" x14ac:dyDescent="0.25">
      <c r="A222" s="26" t="s">
        <v>77</v>
      </c>
      <c r="B222" s="38"/>
      <c r="C222" s="27"/>
      <c r="D222" s="38"/>
      <c r="E222" s="27"/>
      <c r="F222" s="38"/>
      <c r="G222" s="27"/>
      <c r="H222" s="38">
        <v>2</v>
      </c>
      <c r="I222" s="27"/>
      <c r="J222" s="38">
        <v>2</v>
      </c>
    </row>
    <row r="223" spans="1:10" x14ac:dyDescent="0.25">
      <c r="A223" s="35" t="s">
        <v>87</v>
      </c>
      <c r="B223" s="36"/>
      <c r="C223" s="37"/>
      <c r="D223" s="36"/>
      <c r="E223" s="37"/>
      <c r="F223" s="36">
        <v>1</v>
      </c>
      <c r="G223" s="37">
        <v>1</v>
      </c>
      <c r="H223" s="36">
        <v>10</v>
      </c>
      <c r="I223" s="37">
        <v>1</v>
      </c>
      <c r="J223" s="36">
        <v>13</v>
      </c>
    </row>
    <row r="224" spans="1:10" x14ac:dyDescent="0.25">
      <c r="A224" s="31" t="s">
        <v>2</v>
      </c>
      <c r="B224" s="32"/>
      <c r="C224" s="33">
        <v>14</v>
      </c>
      <c r="D224" s="32">
        <v>115</v>
      </c>
      <c r="E224" s="33">
        <v>39</v>
      </c>
      <c r="F224" s="32">
        <v>61</v>
      </c>
      <c r="G224" s="33">
        <v>147</v>
      </c>
      <c r="H224" s="32">
        <v>416</v>
      </c>
      <c r="I224" s="33">
        <v>183</v>
      </c>
      <c r="J224" s="32">
        <v>975</v>
      </c>
    </row>
    <row r="225" spans="1:10" x14ac:dyDescent="0.25">
      <c r="A225" s="24" t="s">
        <v>3</v>
      </c>
      <c r="B225" s="34"/>
      <c r="C225" s="25">
        <v>14</v>
      </c>
      <c r="D225" s="34">
        <v>115</v>
      </c>
      <c r="E225" s="25">
        <v>39</v>
      </c>
      <c r="F225" s="34">
        <v>61</v>
      </c>
      <c r="G225" s="25">
        <v>147</v>
      </c>
      <c r="H225" s="34">
        <v>416</v>
      </c>
      <c r="I225" s="25">
        <v>183</v>
      </c>
      <c r="J225" s="34">
        <v>975</v>
      </c>
    </row>
    <row r="226" spans="1:10" x14ac:dyDescent="0.25">
      <c r="A226" s="35" t="s">
        <v>78</v>
      </c>
      <c r="B226" s="36"/>
      <c r="C226" s="37">
        <v>2</v>
      </c>
      <c r="D226" s="36">
        <v>7</v>
      </c>
      <c r="E226" s="37">
        <v>3</v>
      </c>
      <c r="F226" s="36">
        <v>8</v>
      </c>
      <c r="G226" s="37">
        <v>20</v>
      </c>
      <c r="H226" s="36">
        <v>37</v>
      </c>
      <c r="I226" s="37">
        <v>24</v>
      </c>
      <c r="J226" s="36">
        <v>101</v>
      </c>
    </row>
    <row r="227" spans="1:10" x14ac:dyDescent="0.25">
      <c r="A227" s="26" t="s">
        <v>72</v>
      </c>
      <c r="B227" s="38"/>
      <c r="C227" s="27">
        <v>5</v>
      </c>
      <c r="D227" s="38">
        <v>25</v>
      </c>
      <c r="E227" s="27">
        <v>8</v>
      </c>
      <c r="F227" s="38">
        <v>6</v>
      </c>
      <c r="G227" s="27">
        <v>23</v>
      </c>
      <c r="H227" s="38">
        <v>53</v>
      </c>
      <c r="I227" s="27">
        <v>39</v>
      </c>
      <c r="J227" s="38">
        <v>159</v>
      </c>
    </row>
    <row r="228" spans="1:10" x14ac:dyDescent="0.25">
      <c r="A228" s="35" t="s">
        <v>81</v>
      </c>
      <c r="B228" s="36"/>
      <c r="C228" s="37"/>
      <c r="D228" s="36">
        <v>3</v>
      </c>
      <c r="E228" s="37"/>
      <c r="F228" s="36">
        <v>3</v>
      </c>
      <c r="G228" s="37">
        <v>2</v>
      </c>
      <c r="H228" s="36">
        <v>12</v>
      </c>
      <c r="I228" s="37">
        <v>3</v>
      </c>
      <c r="J228" s="36">
        <v>23</v>
      </c>
    </row>
    <row r="229" spans="1:10" x14ac:dyDescent="0.25">
      <c r="A229" s="26" t="s">
        <v>77</v>
      </c>
      <c r="B229" s="38"/>
      <c r="C229" s="27">
        <v>4</v>
      </c>
      <c r="D229" s="38">
        <v>42</v>
      </c>
      <c r="E229" s="27">
        <v>15</v>
      </c>
      <c r="F229" s="38">
        <v>18</v>
      </c>
      <c r="G229" s="27">
        <v>42</v>
      </c>
      <c r="H229" s="38">
        <v>159</v>
      </c>
      <c r="I229" s="27">
        <v>36</v>
      </c>
      <c r="J229" s="38">
        <v>316</v>
      </c>
    </row>
    <row r="230" spans="1:10" x14ac:dyDescent="0.25">
      <c r="A230" s="35" t="s">
        <v>76</v>
      </c>
      <c r="B230" s="36"/>
      <c r="C230" s="37">
        <v>3</v>
      </c>
      <c r="D230" s="36">
        <v>36</v>
      </c>
      <c r="E230" s="37">
        <v>13</v>
      </c>
      <c r="F230" s="36">
        <v>26</v>
      </c>
      <c r="G230" s="37">
        <v>60</v>
      </c>
      <c r="H230" s="36">
        <v>153</v>
      </c>
      <c r="I230" s="37">
        <v>79</v>
      </c>
      <c r="J230" s="36">
        <v>370</v>
      </c>
    </row>
    <row r="231" spans="1:10" x14ac:dyDescent="0.25">
      <c r="A231" s="26" t="s">
        <v>89</v>
      </c>
      <c r="B231" s="38"/>
      <c r="C231" s="27"/>
      <c r="D231" s="38">
        <v>1</v>
      </c>
      <c r="E231" s="27"/>
      <c r="F231" s="38"/>
      <c r="G231" s="27"/>
      <c r="H231" s="38">
        <v>1</v>
      </c>
      <c r="I231" s="27"/>
      <c r="J231" s="38">
        <v>2</v>
      </c>
    </row>
    <row r="232" spans="1:10" x14ac:dyDescent="0.25">
      <c r="A232" s="35" t="s">
        <v>75</v>
      </c>
      <c r="B232" s="36"/>
      <c r="C232" s="37"/>
      <c r="D232" s="36">
        <v>1</v>
      </c>
      <c r="E232" s="37"/>
      <c r="F232" s="36"/>
      <c r="G232" s="37"/>
      <c r="H232" s="36">
        <v>1</v>
      </c>
      <c r="I232" s="37">
        <v>2</v>
      </c>
      <c r="J232" s="36">
        <v>4</v>
      </c>
    </row>
    <row r="233" spans="1:10" x14ac:dyDescent="0.25">
      <c r="A233" s="28" t="s">
        <v>74</v>
      </c>
      <c r="B233" s="39"/>
      <c r="C233" s="29"/>
      <c r="D233" s="39"/>
      <c r="E233" s="29"/>
      <c r="F233" s="39"/>
      <c r="G233" s="29">
        <v>1</v>
      </c>
      <c r="H233" s="39">
        <v>7</v>
      </c>
      <c r="I233" s="29">
        <v>3</v>
      </c>
      <c r="J233" s="39">
        <v>11</v>
      </c>
    </row>
    <row r="234" spans="1:10" x14ac:dyDescent="0.25">
      <c r="A234" s="40" t="s">
        <v>73</v>
      </c>
      <c r="B234" s="41"/>
      <c r="C234" s="42"/>
      <c r="D234" s="41"/>
      <c r="E234" s="42"/>
      <c r="F234" s="41"/>
      <c r="G234" s="42">
        <v>1</v>
      </c>
      <c r="H234" s="41">
        <v>7</v>
      </c>
      <c r="I234" s="42">
        <v>3</v>
      </c>
      <c r="J234" s="41">
        <v>11</v>
      </c>
    </row>
    <row r="235" spans="1:10" ht="15.75" thickBot="1" x14ac:dyDescent="0.3">
      <c r="A235" s="26" t="s">
        <v>72</v>
      </c>
      <c r="B235" s="38"/>
      <c r="C235" s="27"/>
      <c r="D235" s="38"/>
      <c r="E235" s="27"/>
      <c r="F235" s="38"/>
      <c r="G235" s="27">
        <v>1</v>
      </c>
      <c r="H235" s="38">
        <v>7</v>
      </c>
      <c r="I235" s="27">
        <v>3</v>
      </c>
      <c r="J235" s="38">
        <v>11</v>
      </c>
    </row>
    <row r="236" spans="1:10" ht="15.75" thickTop="1" x14ac:dyDescent="0.25">
      <c r="A236" s="43" t="s">
        <v>1</v>
      </c>
      <c r="B236" s="44">
        <v>1514</v>
      </c>
      <c r="C236" s="45">
        <v>2853</v>
      </c>
      <c r="D236" s="44">
        <v>4492</v>
      </c>
      <c r="E236" s="45">
        <v>2110</v>
      </c>
      <c r="F236" s="44">
        <v>2002</v>
      </c>
      <c r="G236" s="45">
        <v>7376</v>
      </c>
      <c r="H236" s="44">
        <v>19481</v>
      </c>
      <c r="I236" s="45">
        <v>8766</v>
      </c>
      <c r="J236" s="44">
        <v>48594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1"/>
  <sheetViews>
    <sheetView tabSelected="1" zoomScaleNormal="100" workbookViewId="0">
      <selection sqref="A1:J1"/>
    </sheetView>
  </sheetViews>
  <sheetFormatPr baseColWidth="10" defaultRowHeight="15" x14ac:dyDescent="0.25"/>
  <cols>
    <col min="1" max="1" width="43.7109375" style="4" bestFit="1" customWidth="1"/>
    <col min="2" max="10" width="11.42578125" style="15"/>
  </cols>
  <sheetData>
    <row r="1" spans="1:10" ht="18.75" x14ac:dyDescent="0.3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.75" x14ac:dyDescent="0.3">
      <c r="A2" s="62" t="s">
        <v>108</v>
      </c>
      <c r="B2" s="62"/>
      <c r="C2" s="62"/>
      <c r="D2" s="62"/>
      <c r="E2" s="62"/>
      <c r="F2" s="62"/>
      <c r="G2" s="62"/>
      <c r="H2" s="62"/>
      <c r="I2" s="62"/>
      <c r="J2" s="62"/>
    </row>
    <row r="5" spans="1:10" ht="18.75" x14ac:dyDescent="0.3">
      <c r="A5" s="12" t="s">
        <v>21</v>
      </c>
    </row>
    <row r="6" spans="1:10" s="4" customFormat="1" ht="30" x14ac:dyDescent="0.25">
      <c r="A6" s="17" t="s">
        <v>71</v>
      </c>
      <c r="B6" s="18" t="s">
        <v>0</v>
      </c>
      <c r="C6" s="18" t="s">
        <v>66</v>
      </c>
      <c r="D6" s="18" t="s">
        <v>65</v>
      </c>
      <c r="E6" s="18" t="s">
        <v>64</v>
      </c>
      <c r="F6" s="18" t="s">
        <v>63</v>
      </c>
      <c r="G6" s="18" t="s">
        <v>62</v>
      </c>
      <c r="H6" s="18" t="s">
        <v>61</v>
      </c>
      <c r="I6" s="18" t="s">
        <v>60</v>
      </c>
      <c r="J6" s="19" t="s">
        <v>1</v>
      </c>
    </row>
    <row r="7" spans="1:10" s="4" customFormat="1" x14ac:dyDescent="0.25">
      <c r="A7" s="46" t="s">
        <v>78</v>
      </c>
      <c r="B7" s="36">
        <v>309</v>
      </c>
      <c r="C7" s="37">
        <v>616</v>
      </c>
      <c r="D7" s="36">
        <v>523</v>
      </c>
      <c r="E7" s="37">
        <v>290</v>
      </c>
      <c r="F7" s="36">
        <v>455</v>
      </c>
      <c r="G7" s="37">
        <v>1966</v>
      </c>
      <c r="H7" s="36">
        <v>4862</v>
      </c>
      <c r="I7" s="37">
        <v>2721</v>
      </c>
      <c r="J7" s="36">
        <v>11742</v>
      </c>
    </row>
    <row r="8" spans="1:10" s="4" customFormat="1" x14ac:dyDescent="0.25">
      <c r="A8" s="30" t="s">
        <v>109</v>
      </c>
      <c r="B8" s="38"/>
      <c r="C8" s="27"/>
      <c r="D8" s="38"/>
      <c r="E8" s="27"/>
      <c r="F8" s="38"/>
      <c r="G8" s="27"/>
      <c r="H8" s="38">
        <v>63</v>
      </c>
      <c r="I8" s="27"/>
      <c r="J8" s="38">
        <v>63</v>
      </c>
    </row>
    <row r="9" spans="1:10" s="4" customFormat="1" x14ac:dyDescent="0.25">
      <c r="A9" s="46" t="s">
        <v>86</v>
      </c>
      <c r="B9" s="36"/>
      <c r="C9" s="37"/>
      <c r="D9" s="36">
        <v>11</v>
      </c>
      <c r="E9" s="37">
        <v>1729</v>
      </c>
      <c r="F9" s="36">
        <v>1820</v>
      </c>
      <c r="G9" s="37">
        <v>63</v>
      </c>
      <c r="H9" s="36">
        <v>7</v>
      </c>
      <c r="I9" s="37">
        <v>3</v>
      </c>
      <c r="J9" s="36">
        <v>3633</v>
      </c>
    </row>
    <row r="10" spans="1:10" s="4" customFormat="1" x14ac:dyDescent="0.25">
      <c r="A10" s="30" t="s">
        <v>85</v>
      </c>
      <c r="B10" s="38">
        <v>5780</v>
      </c>
      <c r="C10" s="27">
        <v>9018</v>
      </c>
      <c r="D10" s="38">
        <v>1662</v>
      </c>
      <c r="E10" s="27">
        <v>3</v>
      </c>
      <c r="F10" s="38"/>
      <c r="G10" s="27"/>
      <c r="H10" s="38"/>
      <c r="I10" s="27"/>
      <c r="J10" s="38">
        <v>16463</v>
      </c>
    </row>
    <row r="11" spans="1:10" s="4" customFormat="1" x14ac:dyDescent="0.25">
      <c r="A11" s="46" t="s">
        <v>110</v>
      </c>
      <c r="B11" s="36"/>
      <c r="C11" s="37"/>
      <c r="D11" s="36"/>
      <c r="E11" s="37"/>
      <c r="F11" s="36"/>
      <c r="G11" s="37"/>
      <c r="H11" s="36">
        <v>2</v>
      </c>
      <c r="I11" s="37"/>
      <c r="J11" s="36">
        <v>2</v>
      </c>
    </row>
    <row r="12" spans="1:10" s="4" customFormat="1" x14ac:dyDescent="0.25">
      <c r="A12" s="30" t="s">
        <v>100</v>
      </c>
      <c r="B12" s="38">
        <v>2</v>
      </c>
      <c r="C12" s="27">
        <v>1</v>
      </c>
      <c r="D12" s="38">
        <v>4</v>
      </c>
      <c r="E12" s="27">
        <v>1</v>
      </c>
      <c r="F12" s="38">
        <v>3</v>
      </c>
      <c r="G12" s="27">
        <v>42</v>
      </c>
      <c r="H12" s="38">
        <v>252</v>
      </c>
      <c r="I12" s="27">
        <v>355</v>
      </c>
      <c r="J12" s="38">
        <v>660</v>
      </c>
    </row>
    <row r="13" spans="1:10" s="4" customFormat="1" x14ac:dyDescent="0.25">
      <c r="A13" s="46" t="s">
        <v>98</v>
      </c>
      <c r="B13" s="36"/>
      <c r="C13" s="37">
        <v>13</v>
      </c>
      <c r="D13" s="36">
        <v>20</v>
      </c>
      <c r="E13" s="37">
        <v>14</v>
      </c>
      <c r="F13" s="36">
        <v>9</v>
      </c>
      <c r="G13" s="37">
        <v>70</v>
      </c>
      <c r="H13" s="36">
        <v>288</v>
      </c>
      <c r="I13" s="37">
        <v>190</v>
      </c>
      <c r="J13" s="36">
        <v>604</v>
      </c>
    </row>
    <row r="14" spans="1:10" s="4" customFormat="1" x14ac:dyDescent="0.25">
      <c r="A14" s="30" t="s">
        <v>90</v>
      </c>
      <c r="B14" s="38">
        <v>362</v>
      </c>
      <c r="C14" s="27">
        <v>910</v>
      </c>
      <c r="D14" s="38">
        <v>1253</v>
      </c>
      <c r="E14" s="27">
        <v>467</v>
      </c>
      <c r="F14" s="38">
        <v>507</v>
      </c>
      <c r="G14" s="27">
        <v>2489</v>
      </c>
      <c r="H14" s="38">
        <v>7372</v>
      </c>
      <c r="I14" s="27">
        <v>5114</v>
      </c>
      <c r="J14" s="38">
        <v>18474</v>
      </c>
    </row>
    <row r="15" spans="1:10" s="4" customFormat="1" x14ac:dyDescent="0.25">
      <c r="A15" s="46" t="s">
        <v>84</v>
      </c>
      <c r="B15" s="36"/>
      <c r="C15" s="37">
        <v>4</v>
      </c>
      <c r="D15" s="36">
        <v>58</v>
      </c>
      <c r="E15" s="37">
        <v>35</v>
      </c>
      <c r="F15" s="36">
        <v>102</v>
      </c>
      <c r="G15" s="37">
        <v>575</v>
      </c>
      <c r="H15" s="36">
        <v>1333</v>
      </c>
      <c r="I15" s="37">
        <v>565</v>
      </c>
      <c r="J15" s="36">
        <v>2672</v>
      </c>
    </row>
    <row r="16" spans="1:10" s="4" customFormat="1" x14ac:dyDescent="0.25">
      <c r="A16" s="30" t="s">
        <v>83</v>
      </c>
      <c r="B16" s="38">
        <v>920</v>
      </c>
      <c r="C16" s="27">
        <v>644</v>
      </c>
      <c r="D16" s="38">
        <v>777</v>
      </c>
      <c r="E16" s="27">
        <v>20</v>
      </c>
      <c r="F16" s="38">
        <v>2</v>
      </c>
      <c r="G16" s="27">
        <v>1</v>
      </c>
      <c r="H16" s="38">
        <v>7</v>
      </c>
      <c r="I16" s="27">
        <v>5</v>
      </c>
      <c r="J16" s="38">
        <v>2376</v>
      </c>
    </row>
    <row r="17" spans="1:10" s="4" customFormat="1" x14ac:dyDescent="0.25">
      <c r="A17" s="46" t="s">
        <v>106</v>
      </c>
      <c r="B17" s="36">
        <v>1</v>
      </c>
      <c r="C17" s="37"/>
      <c r="D17" s="36"/>
      <c r="E17" s="37">
        <v>1</v>
      </c>
      <c r="F17" s="36"/>
      <c r="G17" s="37">
        <v>3</v>
      </c>
      <c r="H17" s="36"/>
      <c r="I17" s="37"/>
      <c r="J17" s="36">
        <v>5</v>
      </c>
    </row>
    <row r="18" spans="1:10" s="4" customFormat="1" x14ac:dyDescent="0.25">
      <c r="A18" s="30" t="s">
        <v>128</v>
      </c>
      <c r="B18" s="38"/>
      <c r="C18" s="27">
        <v>1</v>
      </c>
      <c r="D18" s="38"/>
      <c r="E18" s="27"/>
      <c r="F18" s="38"/>
      <c r="G18" s="27"/>
      <c r="H18" s="38"/>
      <c r="I18" s="27"/>
      <c r="J18" s="38">
        <v>1</v>
      </c>
    </row>
    <row r="19" spans="1:10" s="4" customFormat="1" x14ac:dyDescent="0.25">
      <c r="A19" s="46" t="s">
        <v>117</v>
      </c>
      <c r="B19" s="36"/>
      <c r="C19" s="37"/>
      <c r="D19" s="36"/>
      <c r="E19" s="37"/>
      <c r="F19" s="36"/>
      <c r="G19" s="37">
        <v>3</v>
      </c>
      <c r="H19" s="36">
        <v>4</v>
      </c>
      <c r="I19" s="37">
        <v>8</v>
      </c>
      <c r="J19" s="36">
        <v>15</v>
      </c>
    </row>
    <row r="20" spans="1:10" s="4" customFormat="1" x14ac:dyDescent="0.25">
      <c r="A20" s="30" t="s">
        <v>72</v>
      </c>
      <c r="B20" s="38">
        <v>597</v>
      </c>
      <c r="C20" s="27">
        <v>1569</v>
      </c>
      <c r="D20" s="38">
        <v>2271</v>
      </c>
      <c r="E20" s="27">
        <v>1179</v>
      </c>
      <c r="F20" s="38">
        <v>1659</v>
      </c>
      <c r="G20" s="27">
        <v>5850</v>
      </c>
      <c r="H20" s="38">
        <v>17485</v>
      </c>
      <c r="I20" s="27">
        <v>12127</v>
      </c>
      <c r="J20" s="38">
        <v>42737</v>
      </c>
    </row>
    <row r="21" spans="1:10" s="4" customFormat="1" x14ac:dyDescent="0.25">
      <c r="A21" s="46" t="s">
        <v>118</v>
      </c>
      <c r="B21" s="36">
        <v>22</v>
      </c>
      <c r="C21" s="37">
        <v>64</v>
      </c>
      <c r="D21" s="36">
        <v>54</v>
      </c>
      <c r="E21" s="37">
        <v>4</v>
      </c>
      <c r="F21" s="36">
        <v>17</v>
      </c>
      <c r="G21" s="37">
        <v>81</v>
      </c>
      <c r="H21" s="36">
        <v>204</v>
      </c>
      <c r="I21" s="37">
        <v>126</v>
      </c>
      <c r="J21" s="36">
        <v>572</v>
      </c>
    </row>
    <row r="22" spans="1:10" s="4" customFormat="1" x14ac:dyDescent="0.25">
      <c r="A22" s="30" t="s">
        <v>93</v>
      </c>
      <c r="B22" s="38">
        <v>1</v>
      </c>
      <c r="C22" s="27">
        <v>5</v>
      </c>
      <c r="D22" s="38">
        <v>16</v>
      </c>
      <c r="E22" s="27">
        <v>26</v>
      </c>
      <c r="F22" s="38">
        <v>92</v>
      </c>
      <c r="G22" s="27">
        <v>1394</v>
      </c>
      <c r="H22" s="38">
        <v>1455</v>
      </c>
      <c r="I22" s="27">
        <v>118</v>
      </c>
      <c r="J22" s="38">
        <v>3107</v>
      </c>
    </row>
    <row r="23" spans="1:10" s="4" customFormat="1" x14ac:dyDescent="0.25">
      <c r="A23" s="46" t="s">
        <v>129</v>
      </c>
      <c r="B23" s="36"/>
      <c r="C23" s="37"/>
      <c r="D23" s="36"/>
      <c r="E23" s="37"/>
      <c r="F23" s="36"/>
      <c r="G23" s="37"/>
      <c r="H23" s="36">
        <v>5</v>
      </c>
      <c r="I23" s="37"/>
      <c r="J23" s="36">
        <v>5</v>
      </c>
    </row>
    <row r="24" spans="1:10" s="4" customFormat="1" x14ac:dyDescent="0.25">
      <c r="A24" s="30" t="s">
        <v>101</v>
      </c>
      <c r="B24" s="38"/>
      <c r="C24" s="27"/>
      <c r="D24" s="38">
        <v>1</v>
      </c>
      <c r="E24" s="27">
        <v>5</v>
      </c>
      <c r="F24" s="38">
        <v>18</v>
      </c>
      <c r="G24" s="27">
        <v>391</v>
      </c>
      <c r="H24" s="38">
        <v>453</v>
      </c>
      <c r="I24" s="27">
        <v>18</v>
      </c>
      <c r="J24" s="38">
        <v>886</v>
      </c>
    </row>
    <row r="25" spans="1:10" s="4" customFormat="1" x14ac:dyDescent="0.25">
      <c r="A25" s="46" t="s">
        <v>82</v>
      </c>
      <c r="B25" s="36">
        <v>1826</v>
      </c>
      <c r="C25" s="37">
        <v>3194</v>
      </c>
      <c r="D25" s="36">
        <v>1502</v>
      </c>
      <c r="E25" s="37">
        <v>531</v>
      </c>
      <c r="F25" s="36">
        <v>648</v>
      </c>
      <c r="G25" s="37">
        <v>1270</v>
      </c>
      <c r="H25" s="36">
        <v>3083</v>
      </c>
      <c r="I25" s="37">
        <v>3270</v>
      </c>
      <c r="J25" s="36">
        <v>15324</v>
      </c>
    </row>
    <row r="26" spans="1:10" s="4" customFormat="1" x14ac:dyDescent="0.25">
      <c r="A26" s="30" t="s">
        <v>112</v>
      </c>
      <c r="B26" s="38"/>
      <c r="C26" s="27"/>
      <c r="D26" s="38"/>
      <c r="E26" s="27"/>
      <c r="F26" s="38"/>
      <c r="G26" s="27"/>
      <c r="H26" s="38">
        <v>4</v>
      </c>
      <c r="I26" s="27"/>
      <c r="J26" s="38">
        <v>4</v>
      </c>
    </row>
    <row r="27" spans="1:10" s="4" customFormat="1" x14ac:dyDescent="0.25">
      <c r="A27" s="46" t="s">
        <v>96</v>
      </c>
      <c r="B27" s="36">
        <v>68</v>
      </c>
      <c r="C27" s="37">
        <v>129</v>
      </c>
      <c r="D27" s="36">
        <v>241</v>
      </c>
      <c r="E27" s="37">
        <v>98</v>
      </c>
      <c r="F27" s="36">
        <v>115</v>
      </c>
      <c r="G27" s="37">
        <v>409</v>
      </c>
      <c r="H27" s="36">
        <v>1154</v>
      </c>
      <c r="I27" s="37">
        <v>957</v>
      </c>
      <c r="J27" s="36">
        <v>3171</v>
      </c>
    </row>
    <row r="28" spans="1:10" s="4" customFormat="1" x14ac:dyDescent="0.25">
      <c r="A28" s="30" t="s">
        <v>119</v>
      </c>
      <c r="B28" s="38"/>
      <c r="C28" s="27">
        <v>2</v>
      </c>
      <c r="D28" s="38">
        <v>1</v>
      </c>
      <c r="E28" s="27"/>
      <c r="F28" s="38"/>
      <c r="G28" s="27">
        <v>2</v>
      </c>
      <c r="H28" s="38">
        <v>2</v>
      </c>
      <c r="I28" s="27"/>
      <c r="J28" s="38">
        <v>7</v>
      </c>
    </row>
    <row r="29" spans="1:10" s="4" customFormat="1" x14ac:dyDescent="0.25">
      <c r="A29" s="46" t="s">
        <v>81</v>
      </c>
      <c r="B29" s="36">
        <v>1480</v>
      </c>
      <c r="C29" s="37">
        <v>4808</v>
      </c>
      <c r="D29" s="36">
        <v>6120</v>
      </c>
      <c r="E29" s="37">
        <v>2158</v>
      </c>
      <c r="F29" s="36">
        <v>2431</v>
      </c>
      <c r="G29" s="37">
        <v>8615</v>
      </c>
      <c r="H29" s="36">
        <v>21903</v>
      </c>
      <c r="I29" s="37">
        <v>16453</v>
      </c>
      <c r="J29" s="36">
        <v>63968</v>
      </c>
    </row>
    <row r="30" spans="1:10" s="4" customFormat="1" x14ac:dyDescent="0.25">
      <c r="A30" s="30" t="s">
        <v>95</v>
      </c>
      <c r="B30" s="38">
        <v>23</v>
      </c>
      <c r="C30" s="27">
        <v>17</v>
      </c>
      <c r="D30" s="38">
        <v>40</v>
      </c>
      <c r="E30" s="27">
        <v>12</v>
      </c>
      <c r="F30" s="38">
        <v>44</v>
      </c>
      <c r="G30" s="27">
        <v>273</v>
      </c>
      <c r="H30" s="38">
        <v>971</v>
      </c>
      <c r="I30" s="27">
        <v>894</v>
      </c>
      <c r="J30" s="38">
        <v>2274</v>
      </c>
    </row>
    <row r="31" spans="1:10" s="4" customFormat="1" x14ac:dyDescent="0.25">
      <c r="A31" s="46" t="s">
        <v>113</v>
      </c>
      <c r="B31" s="36"/>
      <c r="C31" s="37"/>
      <c r="D31" s="36"/>
      <c r="E31" s="37"/>
      <c r="F31" s="36"/>
      <c r="G31" s="37"/>
      <c r="H31" s="36"/>
      <c r="I31" s="37">
        <v>1</v>
      </c>
      <c r="J31" s="36">
        <v>1</v>
      </c>
    </row>
    <row r="32" spans="1:10" s="4" customFormat="1" x14ac:dyDescent="0.25">
      <c r="A32" s="30" t="s">
        <v>92</v>
      </c>
      <c r="B32" s="38">
        <v>152</v>
      </c>
      <c r="C32" s="27">
        <v>134</v>
      </c>
      <c r="D32" s="38">
        <v>327</v>
      </c>
      <c r="E32" s="27">
        <v>198</v>
      </c>
      <c r="F32" s="38">
        <v>215</v>
      </c>
      <c r="G32" s="27">
        <v>676</v>
      </c>
      <c r="H32" s="38">
        <v>3888</v>
      </c>
      <c r="I32" s="27">
        <v>3238</v>
      </c>
      <c r="J32" s="38">
        <v>8828</v>
      </c>
    </row>
    <row r="33" spans="1:10" s="4" customFormat="1" x14ac:dyDescent="0.25">
      <c r="A33" s="46" t="s">
        <v>130</v>
      </c>
      <c r="B33" s="36"/>
      <c r="C33" s="37"/>
      <c r="D33" s="36"/>
      <c r="E33" s="37"/>
      <c r="F33" s="36"/>
      <c r="G33" s="37"/>
      <c r="H33" s="36">
        <v>1</v>
      </c>
      <c r="I33" s="37">
        <v>4</v>
      </c>
      <c r="J33" s="36">
        <v>5</v>
      </c>
    </row>
    <row r="34" spans="1:10" s="4" customFormat="1" x14ac:dyDescent="0.25">
      <c r="A34" s="30" t="s">
        <v>131</v>
      </c>
      <c r="B34" s="38"/>
      <c r="C34" s="27">
        <v>1</v>
      </c>
      <c r="D34" s="38"/>
      <c r="E34" s="27"/>
      <c r="F34" s="38"/>
      <c r="G34" s="27">
        <v>4</v>
      </c>
      <c r="H34" s="38">
        <v>2</v>
      </c>
      <c r="I34" s="27">
        <v>2</v>
      </c>
      <c r="J34" s="38">
        <v>9</v>
      </c>
    </row>
    <row r="35" spans="1:10" s="4" customFormat="1" x14ac:dyDescent="0.25">
      <c r="A35" s="46" t="s">
        <v>132</v>
      </c>
      <c r="B35" s="36"/>
      <c r="C35" s="37"/>
      <c r="D35" s="36"/>
      <c r="E35" s="37"/>
      <c r="F35" s="36"/>
      <c r="G35" s="37"/>
      <c r="H35" s="36">
        <v>1</v>
      </c>
      <c r="I35" s="37"/>
      <c r="J35" s="36">
        <v>1</v>
      </c>
    </row>
    <row r="36" spans="1:10" s="4" customFormat="1" x14ac:dyDescent="0.25">
      <c r="A36" s="30" t="s">
        <v>133</v>
      </c>
      <c r="B36" s="38"/>
      <c r="C36" s="27"/>
      <c r="D36" s="38"/>
      <c r="E36" s="27"/>
      <c r="F36" s="38"/>
      <c r="G36" s="27"/>
      <c r="H36" s="38">
        <v>2</v>
      </c>
      <c r="I36" s="27">
        <v>7</v>
      </c>
      <c r="J36" s="38">
        <v>9</v>
      </c>
    </row>
    <row r="37" spans="1:10" s="4" customFormat="1" x14ac:dyDescent="0.25">
      <c r="A37" s="46" t="s">
        <v>134</v>
      </c>
      <c r="B37" s="36"/>
      <c r="C37" s="37"/>
      <c r="D37" s="36">
        <v>1</v>
      </c>
      <c r="E37" s="37"/>
      <c r="F37" s="36"/>
      <c r="G37" s="37"/>
      <c r="H37" s="36"/>
      <c r="I37" s="37"/>
      <c r="J37" s="36">
        <v>1</v>
      </c>
    </row>
    <row r="38" spans="1:10" s="4" customFormat="1" x14ac:dyDescent="0.25">
      <c r="A38" s="30" t="s">
        <v>88</v>
      </c>
      <c r="B38" s="38">
        <v>693</v>
      </c>
      <c r="C38" s="27">
        <v>1798</v>
      </c>
      <c r="D38" s="38">
        <v>2730</v>
      </c>
      <c r="E38" s="27">
        <v>1178</v>
      </c>
      <c r="F38" s="38">
        <v>1070</v>
      </c>
      <c r="G38" s="27">
        <v>1908</v>
      </c>
      <c r="H38" s="38">
        <v>3810</v>
      </c>
      <c r="I38" s="27">
        <v>2643</v>
      </c>
      <c r="J38" s="38">
        <v>15830</v>
      </c>
    </row>
    <row r="39" spans="1:10" s="4" customFormat="1" x14ac:dyDescent="0.25">
      <c r="A39" s="46" t="s">
        <v>80</v>
      </c>
      <c r="B39" s="36">
        <v>17</v>
      </c>
      <c r="C39" s="37">
        <v>29</v>
      </c>
      <c r="D39" s="36">
        <v>98</v>
      </c>
      <c r="E39" s="37">
        <v>543</v>
      </c>
      <c r="F39" s="36">
        <v>1029</v>
      </c>
      <c r="G39" s="37">
        <v>10536</v>
      </c>
      <c r="H39" s="36">
        <v>16082</v>
      </c>
      <c r="I39" s="37">
        <v>1722</v>
      </c>
      <c r="J39" s="36">
        <v>30056</v>
      </c>
    </row>
    <row r="40" spans="1:10" s="4" customFormat="1" x14ac:dyDescent="0.25">
      <c r="A40" s="30" t="s">
        <v>79</v>
      </c>
      <c r="B40" s="38">
        <v>110</v>
      </c>
      <c r="C40" s="27">
        <v>1498</v>
      </c>
      <c r="D40" s="38">
        <v>4085</v>
      </c>
      <c r="E40" s="27">
        <v>1153</v>
      </c>
      <c r="F40" s="38">
        <v>807</v>
      </c>
      <c r="G40" s="27">
        <v>1547</v>
      </c>
      <c r="H40" s="38">
        <v>3107</v>
      </c>
      <c r="I40" s="27">
        <v>1407</v>
      </c>
      <c r="J40" s="38">
        <v>13714</v>
      </c>
    </row>
    <row r="41" spans="1:10" s="4" customFormat="1" x14ac:dyDescent="0.25">
      <c r="A41" s="46" t="s">
        <v>123</v>
      </c>
      <c r="B41" s="36">
        <v>2</v>
      </c>
      <c r="C41" s="37"/>
      <c r="D41" s="36"/>
      <c r="E41" s="37"/>
      <c r="F41" s="36"/>
      <c r="G41" s="37">
        <v>1</v>
      </c>
      <c r="H41" s="36"/>
      <c r="I41" s="37">
        <v>1</v>
      </c>
      <c r="J41" s="36">
        <v>4</v>
      </c>
    </row>
    <row r="42" spans="1:10" s="4" customFormat="1" x14ac:dyDescent="0.25">
      <c r="A42" s="30" t="s">
        <v>135</v>
      </c>
      <c r="B42" s="38"/>
      <c r="C42" s="27"/>
      <c r="D42" s="38"/>
      <c r="E42" s="27"/>
      <c r="F42" s="38"/>
      <c r="G42" s="27"/>
      <c r="H42" s="38">
        <v>1</v>
      </c>
      <c r="I42" s="27"/>
      <c r="J42" s="38">
        <v>1</v>
      </c>
    </row>
    <row r="43" spans="1:10" s="4" customFormat="1" x14ac:dyDescent="0.25">
      <c r="A43" s="46" t="s">
        <v>91</v>
      </c>
      <c r="B43" s="36">
        <v>668</v>
      </c>
      <c r="C43" s="37">
        <v>1009</v>
      </c>
      <c r="D43" s="36">
        <v>954</v>
      </c>
      <c r="E43" s="37">
        <v>267</v>
      </c>
      <c r="F43" s="36">
        <v>22</v>
      </c>
      <c r="G43" s="37">
        <v>9</v>
      </c>
      <c r="H43" s="36">
        <v>23</v>
      </c>
      <c r="I43" s="37">
        <v>6</v>
      </c>
      <c r="J43" s="36">
        <v>2958</v>
      </c>
    </row>
    <row r="44" spans="1:10" s="4" customFormat="1" x14ac:dyDescent="0.25">
      <c r="A44" s="30" t="s">
        <v>94</v>
      </c>
      <c r="B44" s="38"/>
      <c r="C44" s="27"/>
      <c r="D44" s="38"/>
      <c r="E44" s="27"/>
      <c r="F44" s="38"/>
      <c r="G44" s="27">
        <v>21</v>
      </c>
      <c r="H44" s="38">
        <v>182</v>
      </c>
      <c r="I44" s="27">
        <v>1</v>
      </c>
      <c r="J44" s="38">
        <v>204</v>
      </c>
    </row>
    <row r="45" spans="1:10" s="4" customFormat="1" x14ac:dyDescent="0.25">
      <c r="A45" s="46" t="s">
        <v>77</v>
      </c>
      <c r="B45" s="36">
        <v>32</v>
      </c>
      <c r="C45" s="37">
        <v>511</v>
      </c>
      <c r="D45" s="36">
        <v>4194</v>
      </c>
      <c r="E45" s="37">
        <v>3774</v>
      </c>
      <c r="F45" s="36">
        <v>3241</v>
      </c>
      <c r="G45" s="37">
        <v>3131</v>
      </c>
      <c r="H45" s="36">
        <v>6671</v>
      </c>
      <c r="I45" s="37">
        <v>2268</v>
      </c>
      <c r="J45" s="36">
        <v>23822</v>
      </c>
    </row>
    <row r="46" spans="1:10" s="4" customFormat="1" x14ac:dyDescent="0.25">
      <c r="A46" s="30" t="s">
        <v>76</v>
      </c>
      <c r="B46" s="38"/>
      <c r="C46" s="27">
        <v>21</v>
      </c>
      <c r="D46" s="38">
        <v>183</v>
      </c>
      <c r="E46" s="27">
        <v>67</v>
      </c>
      <c r="F46" s="38">
        <v>162</v>
      </c>
      <c r="G46" s="27">
        <v>456</v>
      </c>
      <c r="H46" s="38">
        <v>948</v>
      </c>
      <c r="I46" s="27">
        <v>476</v>
      </c>
      <c r="J46" s="38">
        <v>2313</v>
      </c>
    </row>
    <row r="47" spans="1:10" s="4" customFormat="1" x14ac:dyDescent="0.25">
      <c r="A47" s="46" t="s">
        <v>136</v>
      </c>
      <c r="B47" s="36"/>
      <c r="C47" s="37"/>
      <c r="D47" s="36"/>
      <c r="E47" s="37"/>
      <c r="F47" s="36"/>
      <c r="G47" s="37"/>
      <c r="H47" s="36">
        <v>2</v>
      </c>
      <c r="I47" s="37">
        <v>1</v>
      </c>
      <c r="J47" s="36">
        <v>3</v>
      </c>
    </row>
    <row r="48" spans="1:10" s="4" customFormat="1" x14ac:dyDescent="0.25">
      <c r="A48" s="30" t="s">
        <v>107</v>
      </c>
      <c r="B48" s="38"/>
      <c r="C48" s="27"/>
      <c r="D48" s="38"/>
      <c r="E48" s="27"/>
      <c r="F48" s="38"/>
      <c r="G48" s="27"/>
      <c r="H48" s="38">
        <v>3</v>
      </c>
      <c r="I48" s="27">
        <v>1</v>
      </c>
      <c r="J48" s="38">
        <v>4</v>
      </c>
    </row>
    <row r="49" spans="1:10" s="4" customFormat="1" x14ac:dyDescent="0.25">
      <c r="A49" s="46" t="s">
        <v>137</v>
      </c>
      <c r="B49" s="36"/>
      <c r="C49" s="37"/>
      <c r="D49" s="36">
        <v>1</v>
      </c>
      <c r="E49" s="37"/>
      <c r="F49" s="36"/>
      <c r="G49" s="37"/>
      <c r="H49" s="36"/>
      <c r="I49" s="37"/>
      <c r="J49" s="36">
        <v>1</v>
      </c>
    </row>
    <row r="50" spans="1:10" s="4" customFormat="1" x14ac:dyDescent="0.25">
      <c r="A50" s="30" t="s">
        <v>87</v>
      </c>
      <c r="B50" s="38">
        <v>2</v>
      </c>
      <c r="C50" s="27">
        <v>35</v>
      </c>
      <c r="D50" s="38">
        <v>164</v>
      </c>
      <c r="E50" s="27">
        <v>84</v>
      </c>
      <c r="F50" s="38">
        <v>174</v>
      </c>
      <c r="G50" s="27">
        <v>8333</v>
      </c>
      <c r="H50" s="38">
        <v>38353</v>
      </c>
      <c r="I50" s="27">
        <v>19496</v>
      </c>
      <c r="J50" s="38">
        <v>66641</v>
      </c>
    </row>
    <row r="51" spans="1:10" s="4" customFormat="1" x14ac:dyDescent="0.25">
      <c r="A51" s="46" t="s">
        <v>89</v>
      </c>
      <c r="B51" s="36">
        <v>136</v>
      </c>
      <c r="C51" s="37">
        <v>65</v>
      </c>
      <c r="D51" s="36">
        <v>213</v>
      </c>
      <c r="E51" s="37">
        <v>136</v>
      </c>
      <c r="F51" s="36">
        <v>198</v>
      </c>
      <c r="G51" s="37">
        <v>2303</v>
      </c>
      <c r="H51" s="36">
        <v>7465</v>
      </c>
      <c r="I51" s="37">
        <v>3785</v>
      </c>
      <c r="J51" s="36">
        <v>14301</v>
      </c>
    </row>
    <row r="52" spans="1:10" s="4" customFormat="1" x14ac:dyDescent="0.25">
      <c r="A52" s="30" t="s">
        <v>75</v>
      </c>
      <c r="B52" s="38"/>
      <c r="C52" s="27">
        <v>14</v>
      </c>
      <c r="D52" s="38">
        <v>210</v>
      </c>
      <c r="E52" s="27">
        <v>47</v>
      </c>
      <c r="F52" s="38">
        <v>67</v>
      </c>
      <c r="G52" s="27">
        <v>210</v>
      </c>
      <c r="H52" s="38">
        <v>422</v>
      </c>
      <c r="I52" s="27">
        <v>145</v>
      </c>
      <c r="J52" s="38">
        <v>1115</v>
      </c>
    </row>
    <row r="53" spans="1:10" s="4" customFormat="1" x14ac:dyDescent="0.25">
      <c r="A53" s="46" t="s">
        <v>99</v>
      </c>
      <c r="B53" s="36">
        <v>39</v>
      </c>
      <c r="C53" s="37">
        <v>22</v>
      </c>
      <c r="D53" s="36">
        <v>31</v>
      </c>
      <c r="E53" s="37">
        <v>22</v>
      </c>
      <c r="F53" s="36">
        <v>16</v>
      </c>
      <c r="G53" s="37">
        <v>129</v>
      </c>
      <c r="H53" s="36">
        <v>418</v>
      </c>
      <c r="I53" s="37">
        <v>397</v>
      </c>
      <c r="J53" s="36">
        <v>1074</v>
      </c>
    </row>
    <row r="54" spans="1:10" s="4" customFormat="1" ht="15.75" thickBot="1" x14ac:dyDescent="0.3">
      <c r="A54" s="30" t="s">
        <v>138</v>
      </c>
      <c r="B54" s="38"/>
      <c r="C54" s="27"/>
      <c r="D54" s="38"/>
      <c r="E54" s="27"/>
      <c r="F54" s="38"/>
      <c r="G54" s="27"/>
      <c r="H54" s="38"/>
      <c r="I54" s="27">
        <v>2</v>
      </c>
      <c r="J54" s="38">
        <v>2</v>
      </c>
    </row>
    <row r="55" spans="1:10" s="4" customFormat="1" ht="15.75" thickTop="1" x14ac:dyDescent="0.25">
      <c r="A55" s="43" t="s">
        <v>1</v>
      </c>
      <c r="B55" s="44">
        <v>13242</v>
      </c>
      <c r="C55" s="45">
        <v>26132</v>
      </c>
      <c r="D55" s="44">
        <v>27745</v>
      </c>
      <c r="E55" s="45">
        <v>14042</v>
      </c>
      <c r="F55" s="44">
        <v>14923</v>
      </c>
      <c r="G55" s="45">
        <v>52761</v>
      </c>
      <c r="H55" s="44">
        <v>142290</v>
      </c>
      <c r="I55" s="45">
        <v>78527</v>
      </c>
      <c r="J55" s="44">
        <v>369662</v>
      </c>
    </row>
    <row r="56" spans="1:10" s="4" customFormat="1" x14ac:dyDescent="0.25">
      <c r="A56" s="63" t="s">
        <v>105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s="4" customFormat="1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1:10" s="4" customFormat="1" x14ac:dyDescent="0.25">
      <c r="A58" s="23"/>
      <c r="B58" s="20"/>
      <c r="C58" s="20"/>
      <c r="D58" s="20"/>
      <c r="E58" s="20"/>
      <c r="F58" s="20"/>
      <c r="G58" s="20"/>
      <c r="H58" s="20"/>
      <c r="I58" s="20"/>
      <c r="J58" s="20"/>
    </row>
    <row r="60" spans="1:10" ht="18.75" x14ac:dyDescent="0.3">
      <c r="A60" s="12" t="s">
        <v>22</v>
      </c>
    </row>
    <row r="61" spans="1:10" s="4" customFormat="1" ht="30" x14ac:dyDescent="0.25">
      <c r="A61" s="17" t="s">
        <v>71</v>
      </c>
      <c r="B61" s="18" t="s">
        <v>0</v>
      </c>
      <c r="C61" s="18" t="s">
        <v>66</v>
      </c>
      <c r="D61" s="18" t="s">
        <v>65</v>
      </c>
      <c r="E61" s="18" t="s">
        <v>64</v>
      </c>
      <c r="F61" s="18" t="s">
        <v>63</v>
      </c>
      <c r="G61" s="18" t="s">
        <v>62</v>
      </c>
      <c r="H61" s="18" t="s">
        <v>61</v>
      </c>
      <c r="I61" s="18" t="s">
        <v>60</v>
      </c>
      <c r="J61" s="19" t="s">
        <v>1</v>
      </c>
    </row>
    <row r="62" spans="1:10" x14ac:dyDescent="0.25">
      <c r="A62" s="46" t="s">
        <v>78</v>
      </c>
      <c r="B62" s="36">
        <v>11</v>
      </c>
      <c r="C62" s="37">
        <v>21</v>
      </c>
      <c r="D62" s="36">
        <v>39</v>
      </c>
      <c r="E62" s="37">
        <v>19</v>
      </c>
      <c r="F62" s="36">
        <v>22</v>
      </c>
      <c r="G62" s="37">
        <v>95</v>
      </c>
      <c r="H62" s="36">
        <v>306</v>
      </c>
      <c r="I62" s="37">
        <v>151</v>
      </c>
      <c r="J62" s="36">
        <v>664</v>
      </c>
    </row>
    <row r="63" spans="1:10" x14ac:dyDescent="0.25">
      <c r="A63" s="30" t="s">
        <v>109</v>
      </c>
      <c r="B63" s="38"/>
      <c r="C63" s="27"/>
      <c r="D63" s="38"/>
      <c r="E63" s="27"/>
      <c r="F63" s="38"/>
      <c r="G63" s="27"/>
      <c r="H63" s="38">
        <v>32</v>
      </c>
      <c r="I63" s="27"/>
      <c r="J63" s="38">
        <v>32</v>
      </c>
    </row>
    <row r="64" spans="1:10" x14ac:dyDescent="0.25">
      <c r="A64" s="46" t="s">
        <v>86</v>
      </c>
      <c r="B64" s="36"/>
      <c r="C64" s="37"/>
      <c r="D64" s="36">
        <v>2</v>
      </c>
      <c r="E64" s="37">
        <v>761</v>
      </c>
      <c r="F64" s="36">
        <v>650</v>
      </c>
      <c r="G64" s="37">
        <v>22</v>
      </c>
      <c r="H64" s="36">
        <v>3</v>
      </c>
      <c r="I64" s="37">
        <v>1</v>
      </c>
      <c r="J64" s="36">
        <v>1439</v>
      </c>
    </row>
    <row r="65" spans="1:10" x14ac:dyDescent="0.25">
      <c r="A65" s="30" t="s">
        <v>85</v>
      </c>
      <c r="B65" s="38">
        <v>657</v>
      </c>
      <c r="C65" s="27">
        <v>1083</v>
      </c>
      <c r="D65" s="38">
        <v>466</v>
      </c>
      <c r="E65" s="27">
        <v>1</v>
      </c>
      <c r="F65" s="38"/>
      <c r="G65" s="27"/>
      <c r="H65" s="38"/>
      <c r="I65" s="27"/>
      <c r="J65" s="38">
        <v>2207</v>
      </c>
    </row>
    <row r="66" spans="1:10" x14ac:dyDescent="0.25">
      <c r="A66" s="46" t="s">
        <v>100</v>
      </c>
      <c r="B66" s="36"/>
      <c r="C66" s="37"/>
      <c r="D66" s="36">
        <v>1</v>
      </c>
      <c r="E66" s="37"/>
      <c r="F66" s="36"/>
      <c r="G66" s="37">
        <v>5</v>
      </c>
      <c r="H66" s="36">
        <v>13</v>
      </c>
      <c r="I66" s="37">
        <v>20</v>
      </c>
      <c r="J66" s="36">
        <v>39</v>
      </c>
    </row>
    <row r="67" spans="1:10" x14ac:dyDescent="0.25">
      <c r="A67" s="30" t="s">
        <v>98</v>
      </c>
      <c r="B67" s="38"/>
      <c r="C67" s="27">
        <v>1</v>
      </c>
      <c r="D67" s="38">
        <v>10</v>
      </c>
      <c r="E67" s="27">
        <v>4</v>
      </c>
      <c r="F67" s="38">
        <v>2</v>
      </c>
      <c r="G67" s="27">
        <v>13</v>
      </c>
      <c r="H67" s="38">
        <v>54</v>
      </c>
      <c r="I67" s="27">
        <v>28</v>
      </c>
      <c r="J67" s="38">
        <v>112</v>
      </c>
    </row>
    <row r="68" spans="1:10" x14ac:dyDescent="0.25">
      <c r="A68" s="46" t="s">
        <v>90</v>
      </c>
      <c r="B68" s="36">
        <v>20</v>
      </c>
      <c r="C68" s="37">
        <v>45</v>
      </c>
      <c r="D68" s="36">
        <v>79</v>
      </c>
      <c r="E68" s="37">
        <v>25</v>
      </c>
      <c r="F68" s="36">
        <v>15</v>
      </c>
      <c r="G68" s="37">
        <v>194</v>
      </c>
      <c r="H68" s="36">
        <v>426</v>
      </c>
      <c r="I68" s="37">
        <v>244</v>
      </c>
      <c r="J68" s="36">
        <v>1048</v>
      </c>
    </row>
    <row r="69" spans="1:10" x14ac:dyDescent="0.25">
      <c r="A69" s="30" t="s">
        <v>84</v>
      </c>
      <c r="B69" s="38"/>
      <c r="C69" s="27"/>
      <c r="D69" s="38">
        <v>2</v>
      </c>
      <c r="E69" s="27">
        <v>2</v>
      </c>
      <c r="F69" s="38">
        <v>6</v>
      </c>
      <c r="G69" s="27">
        <v>35</v>
      </c>
      <c r="H69" s="38">
        <v>75</v>
      </c>
      <c r="I69" s="27">
        <v>26</v>
      </c>
      <c r="J69" s="38">
        <v>146</v>
      </c>
    </row>
    <row r="70" spans="1:10" x14ac:dyDescent="0.25">
      <c r="A70" s="46" t="s">
        <v>83</v>
      </c>
      <c r="B70" s="36">
        <v>137</v>
      </c>
      <c r="C70" s="37">
        <v>55</v>
      </c>
      <c r="D70" s="36">
        <v>129</v>
      </c>
      <c r="E70" s="37"/>
      <c r="F70" s="36"/>
      <c r="G70" s="37"/>
      <c r="H70" s="36"/>
      <c r="I70" s="37"/>
      <c r="J70" s="36">
        <v>321</v>
      </c>
    </row>
    <row r="71" spans="1:10" x14ac:dyDescent="0.25">
      <c r="A71" s="30" t="s">
        <v>106</v>
      </c>
      <c r="B71" s="38">
        <v>1</v>
      </c>
      <c r="C71" s="27"/>
      <c r="D71" s="38"/>
      <c r="E71" s="27">
        <v>1</v>
      </c>
      <c r="F71" s="38"/>
      <c r="G71" s="27"/>
      <c r="H71" s="38"/>
      <c r="I71" s="27"/>
      <c r="J71" s="38">
        <v>2</v>
      </c>
    </row>
    <row r="72" spans="1:10" x14ac:dyDescent="0.25">
      <c r="A72" s="46" t="s">
        <v>139</v>
      </c>
      <c r="B72" s="36"/>
      <c r="C72" s="37"/>
      <c r="D72" s="36"/>
      <c r="E72" s="37"/>
      <c r="F72" s="36"/>
      <c r="G72" s="37">
        <v>1</v>
      </c>
      <c r="H72" s="36"/>
      <c r="I72" s="37"/>
      <c r="J72" s="36">
        <v>1</v>
      </c>
    </row>
    <row r="73" spans="1:10" x14ac:dyDescent="0.25">
      <c r="A73" s="30" t="s">
        <v>72</v>
      </c>
      <c r="B73" s="38">
        <v>78</v>
      </c>
      <c r="C73" s="27">
        <v>198</v>
      </c>
      <c r="D73" s="38">
        <v>239</v>
      </c>
      <c r="E73" s="27">
        <v>91</v>
      </c>
      <c r="F73" s="38">
        <v>82</v>
      </c>
      <c r="G73" s="27">
        <v>505</v>
      </c>
      <c r="H73" s="38">
        <v>1514</v>
      </c>
      <c r="I73" s="27">
        <v>1064</v>
      </c>
      <c r="J73" s="38">
        <v>3771</v>
      </c>
    </row>
    <row r="74" spans="1:10" x14ac:dyDescent="0.25">
      <c r="A74" s="46" t="s">
        <v>118</v>
      </c>
      <c r="B74" s="36">
        <v>2</v>
      </c>
      <c r="C74" s="37">
        <v>7</v>
      </c>
      <c r="D74" s="36">
        <v>7</v>
      </c>
      <c r="E74" s="37"/>
      <c r="F74" s="36">
        <v>1</v>
      </c>
      <c r="G74" s="37">
        <v>5</v>
      </c>
      <c r="H74" s="36">
        <v>16</v>
      </c>
      <c r="I74" s="37">
        <v>5</v>
      </c>
      <c r="J74" s="36">
        <v>43</v>
      </c>
    </row>
    <row r="75" spans="1:10" x14ac:dyDescent="0.25">
      <c r="A75" s="30" t="s">
        <v>93</v>
      </c>
      <c r="B75" s="38"/>
      <c r="C75" s="27">
        <v>1</v>
      </c>
      <c r="D75" s="38">
        <v>4</v>
      </c>
      <c r="E75" s="27">
        <v>3</v>
      </c>
      <c r="F75" s="38">
        <v>8</v>
      </c>
      <c r="G75" s="27">
        <v>137</v>
      </c>
      <c r="H75" s="38">
        <v>174</v>
      </c>
      <c r="I75" s="27">
        <v>26</v>
      </c>
      <c r="J75" s="38">
        <v>353</v>
      </c>
    </row>
    <row r="76" spans="1:10" x14ac:dyDescent="0.25">
      <c r="A76" s="46" t="s">
        <v>129</v>
      </c>
      <c r="B76" s="36"/>
      <c r="C76" s="37"/>
      <c r="D76" s="36"/>
      <c r="E76" s="37"/>
      <c r="F76" s="36"/>
      <c r="G76" s="37"/>
      <c r="H76" s="36">
        <v>1</v>
      </c>
      <c r="I76" s="37"/>
      <c r="J76" s="36">
        <v>1</v>
      </c>
    </row>
    <row r="77" spans="1:10" x14ac:dyDescent="0.25">
      <c r="A77" s="30" t="s">
        <v>101</v>
      </c>
      <c r="B77" s="38"/>
      <c r="C77" s="27"/>
      <c r="D77" s="38"/>
      <c r="E77" s="27">
        <v>2</v>
      </c>
      <c r="F77" s="38">
        <v>4</v>
      </c>
      <c r="G77" s="27">
        <v>66</v>
      </c>
      <c r="H77" s="38">
        <v>100</v>
      </c>
      <c r="I77" s="27">
        <v>4</v>
      </c>
      <c r="J77" s="38">
        <v>176</v>
      </c>
    </row>
    <row r="78" spans="1:10" x14ac:dyDescent="0.25">
      <c r="A78" s="46" t="s">
        <v>82</v>
      </c>
      <c r="B78" s="36">
        <v>284</v>
      </c>
      <c r="C78" s="37">
        <v>291</v>
      </c>
      <c r="D78" s="36">
        <v>115</v>
      </c>
      <c r="E78" s="37">
        <v>61</v>
      </c>
      <c r="F78" s="36">
        <v>84</v>
      </c>
      <c r="G78" s="37">
        <v>310</v>
      </c>
      <c r="H78" s="36">
        <v>741</v>
      </c>
      <c r="I78" s="37">
        <v>463</v>
      </c>
      <c r="J78" s="36">
        <v>2349</v>
      </c>
    </row>
    <row r="79" spans="1:10" x14ac:dyDescent="0.25">
      <c r="A79" s="30" t="s">
        <v>96</v>
      </c>
      <c r="B79" s="38">
        <v>12</v>
      </c>
      <c r="C79" s="27">
        <v>22</v>
      </c>
      <c r="D79" s="38">
        <v>58</v>
      </c>
      <c r="E79" s="27">
        <v>17</v>
      </c>
      <c r="F79" s="38">
        <v>16</v>
      </c>
      <c r="G79" s="27">
        <v>84</v>
      </c>
      <c r="H79" s="38">
        <v>175</v>
      </c>
      <c r="I79" s="27">
        <v>117</v>
      </c>
      <c r="J79" s="38">
        <v>501</v>
      </c>
    </row>
    <row r="80" spans="1:10" x14ac:dyDescent="0.25">
      <c r="A80" s="46" t="s">
        <v>119</v>
      </c>
      <c r="B80" s="36"/>
      <c r="C80" s="37"/>
      <c r="D80" s="36">
        <v>1</v>
      </c>
      <c r="E80" s="37"/>
      <c r="F80" s="36"/>
      <c r="G80" s="37">
        <v>2</v>
      </c>
      <c r="H80" s="36"/>
      <c r="I80" s="37"/>
      <c r="J80" s="36">
        <v>3</v>
      </c>
    </row>
    <row r="81" spans="1:10" x14ac:dyDescent="0.25">
      <c r="A81" s="30" t="s">
        <v>81</v>
      </c>
      <c r="B81" s="38">
        <v>181</v>
      </c>
      <c r="C81" s="27">
        <v>670</v>
      </c>
      <c r="D81" s="38">
        <v>1363</v>
      </c>
      <c r="E81" s="27">
        <v>411</v>
      </c>
      <c r="F81" s="38">
        <v>460</v>
      </c>
      <c r="G81" s="27">
        <v>1850</v>
      </c>
      <c r="H81" s="38">
        <v>4263</v>
      </c>
      <c r="I81" s="27">
        <v>2423</v>
      </c>
      <c r="J81" s="38">
        <v>11621</v>
      </c>
    </row>
    <row r="82" spans="1:10" x14ac:dyDescent="0.25">
      <c r="A82" s="46" t="s">
        <v>95</v>
      </c>
      <c r="B82" s="36">
        <v>5</v>
      </c>
      <c r="C82" s="37">
        <v>3</v>
      </c>
      <c r="D82" s="36">
        <v>11</v>
      </c>
      <c r="E82" s="37"/>
      <c r="F82" s="36">
        <v>12</v>
      </c>
      <c r="G82" s="37">
        <v>66</v>
      </c>
      <c r="H82" s="36">
        <v>177</v>
      </c>
      <c r="I82" s="37">
        <v>93</v>
      </c>
      <c r="J82" s="36">
        <v>367</v>
      </c>
    </row>
    <row r="83" spans="1:10" x14ac:dyDescent="0.25">
      <c r="A83" s="30" t="s">
        <v>113</v>
      </c>
      <c r="B83" s="38"/>
      <c r="C83" s="27"/>
      <c r="D83" s="38"/>
      <c r="E83" s="27"/>
      <c r="F83" s="38"/>
      <c r="G83" s="27"/>
      <c r="H83" s="38"/>
      <c r="I83" s="27">
        <v>1</v>
      </c>
      <c r="J83" s="38">
        <v>1</v>
      </c>
    </row>
    <row r="84" spans="1:10" x14ac:dyDescent="0.25">
      <c r="A84" s="46" t="s">
        <v>92</v>
      </c>
      <c r="B84" s="36">
        <v>7</v>
      </c>
      <c r="C84" s="37">
        <v>3</v>
      </c>
      <c r="D84" s="36">
        <v>19</v>
      </c>
      <c r="E84" s="37">
        <v>3</v>
      </c>
      <c r="F84" s="36">
        <v>1</v>
      </c>
      <c r="G84" s="37">
        <v>25</v>
      </c>
      <c r="H84" s="36">
        <v>178</v>
      </c>
      <c r="I84" s="37">
        <v>114</v>
      </c>
      <c r="J84" s="36">
        <v>350</v>
      </c>
    </row>
    <row r="85" spans="1:10" x14ac:dyDescent="0.25">
      <c r="A85" s="30" t="s">
        <v>114</v>
      </c>
      <c r="B85" s="38"/>
      <c r="C85" s="27"/>
      <c r="D85" s="38"/>
      <c r="E85" s="27"/>
      <c r="F85" s="38"/>
      <c r="G85" s="27"/>
      <c r="H85" s="38">
        <v>1</v>
      </c>
      <c r="I85" s="27"/>
      <c r="J85" s="38">
        <v>1</v>
      </c>
    </row>
    <row r="86" spans="1:10" x14ac:dyDescent="0.25">
      <c r="A86" s="46" t="s">
        <v>115</v>
      </c>
      <c r="B86" s="36"/>
      <c r="C86" s="37"/>
      <c r="D86" s="36"/>
      <c r="E86" s="37"/>
      <c r="F86" s="36"/>
      <c r="G86" s="37"/>
      <c r="H86" s="36"/>
      <c r="I86" s="37">
        <v>2</v>
      </c>
      <c r="J86" s="36">
        <v>2</v>
      </c>
    </row>
    <row r="87" spans="1:10" x14ac:dyDescent="0.25">
      <c r="A87" s="30" t="s">
        <v>88</v>
      </c>
      <c r="B87" s="38">
        <v>27</v>
      </c>
      <c r="C87" s="27">
        <v>63</v>
      </c>
      <c r="D87" s="38">
        <v>297</v>
      </c>
      <c r="E87" s="27">
        <v>72</v>
      </c>
      <c r="F87" s="38">
        <v>42</v>
      </c>
      <c r="G87" s="27">
        <v>86</v>
      </c>
      <c r="H87" s="38">
        <v>211</v>
      </c>
      <c r="I87" s="27">
        <v>99</v>
      </c>
      <c r="J87" s="38">
        <v>897</v>
      </c>
    </row>
    <row r="88" spans="1:10" x14ac:dyDescent="0.25">
      <c r="A88" s="46" t="s">
        <v>80</v>
      </c>
      <c r="B88" s="36">
        <v>8</v>
      </c>
      <c r="C88" s="37">
        <v>11</v>
      </c>
      <c r="D88" s="36">
        <v>31</v>
      </c>
      <c r="E88" s="37">
        <v>149</v>
      </c>
      <c r="F88" s="36">
        <v>226</v>
      </c>
      <c r="G88" s="37">
        <v>1697</v>
      </c>
      <c r="H88" s="36">
        <v>3168</v>
      </c>
      <c r="I88" s="37">
        <v>241</v>
      </c>
      <c r="J88" s="36">
        <v>5531</v>
      </c>
    </row>
    <row r="89" spans="1:10" x14ac:dyDescent="0.25">
      <c r="A89" s="30" t="s">
        <v>79</v>
      </c>
      <c r="B89" s="38">
        <v>14</v>
      </c>
      <c r="C89" s="27">
        <v>247</v>
      </c>
      <c r="D89" s="38">
        <v>859</v>
      </c>
      <c r="E89" s="27">
        <v>201</v>
      </c>
      <c r="F89" s="38">
        <v>126</v>
      </c>
      <c r="G89" s="27">
        <v>294</v>
      </c>
      <c r="H89" s="38">
        <v>519</v>
      </c>
      <c r="I89" s="27">
        <v>205</v>
      </c>
      <c r="J89" s="38">
        <v>2465</v>
      </c>
    </row>
    <row r="90" spans="1:10" x14ac:dyDescent="0.25">
      <c r="A90" s="46" t="s">
        <v>91</v>
      </c>
      <c r="B90" s="36">
        <v>55</v>
      </c>
      <c r="C90" s="37">
        <v>82</v>
      </c>
      <c r="D90" s="36">
        <v>146</v>
      </c>
      <c r="E90" s="37">
        <v>30</v>
      </c>
      <c r="F90" s="36">
        <v>2</v>
      </c>
      <c r="G90" s="37">
        <v>6</v>
      </c>
      <c r="H90" s="36">
        <v>12</v>
      </c>
      <c r="I90" s="37">
        <v>1</v>
      </c>
      <c r="J90" s="36">
        <v>334</v>
      </c>
    </row>
    <row r="91" spans="1:10" x14ac:dyDescent="0.25">
      <c r="A91" s="30" t="s">
        <v>94</v>
      </c>
      <c r="B91" s="38"/>
      <c r="C91" s="27"/>
      <c r="D91" s="38"/>
      <c r="E91" s="27"/>
      <c r="F91" s="38"/>
      <c r="G91" s="27">
        <v>6</v>
      </c>
      <c r="H91" s="38">
        <v>48</v>
      </c>
      <c r="I91" s="27"/>
      <c r="J91" s="38">
        <v>54</v>
      </c>
    </row>
    <row r="92" spans="1:10" x14ac:dyDescent="0.25">
      <c r="A92" s="46" t="s">
        <v>77</v>
      </c>
      <c r="B92" s="36">
        <v>4</v>
      </c>
      <c r="C92" s="37">
        <v>37</v>
      </c>
      <c r="D92" s="36">
        <v>536</v>
      </c>
      <c r="E92" s="37">
        <v>208</v>
      </c>
      <c r="F92" s="36">
        <v>180</v>
      </c>
      <c r="G92" s="37">
        <v>272</v>
      </c>
      <c r="H92" s="36">
        <v>653</v>
      </c>
      <c r="I92" s="37">
        <v>138</v>
      </c>
      <c r="J92" s="36">
        <v>2028</v>
      </c>
    </row>
    <row r="93" spans="1:10" x14ac:dyDescent="0.25">
      <c r="A93" s="30" t="s">
        <v>76</v>
      </c>
      <c r="B93" s="38"/>
      <c r="C93" s="27">
        <v>3</v>
      </c>
      <c r="D93" s="38">
        <v>36</v>
      </c>
      <c r="E93" s="27">
        <v>13</v>
      </c>
      <c r="F93" s="38">
        <v>26</v>
      </c>
      <c r="G93" s="27">
        <v>60</v>
      </c>
      <c r="H93" s="38">
        <v>153</v>
      </c>
      <c r="I93" s="27">
        <v>79</v>
      </c>
      <c r="J93" s="38">
        <v>370</v>
      </c>
    </row>
    <row r="94" spans="1:10" x14ac:dyDescent="0.25">
      <c r="A94" s="46" t="s">
        <v>136</v>
      </c>
      <c r="B94" s="36"/>
      <c r="C94" s="37"/>
      <c r="D94" s="36"/>
      <c r="E94" s="37"/>
      <c r="F94" s="36"/>
      <c r="G94" s="37"/>
      <c r="H94" s="36"/>
      <c r="I94" s="37">
        <v>1</v>
      </c>
      <c r="J94" s="36">
        <v>1</v>
      </c>
    </row>
    <row r="95" spans="1:10" x14ac:dyDescent="0.25">
      <c r="A95" s="30" t="s">
        <v>87</v>
      </c>
      <c r="B95" s="38"/>
      <c r="C95" s="27">
        <v>3</v>
      </c>
      <c r="D95" s="38">
        <v>31</v>
      </c>
      <c r="E95" s="27">
        <v>21</v>
      </c>
      <c r="F95" s="38">
        <v>32</v>
      </c>
      <c r="G95" s="27">
        <v>1426</v>
      </c>
      <c r="H95" s="38">
        <v>5933</v>
      </c>
      <c r="I95" s="27">
        <v>3012</v>
      </c>
      <c r="J95" s="38">
        <v>10458</v>
      </c>
    </row>
    <row r="96" spans="1:10" x14ac:dyDescent="0.25">
      <c r="A96" s="46" t="s">
        <v>89</v>
      </c>
      <c r="B96" s="36">
        <v>4</v>
      </c>
      <c r="C96" s="37">
        <v>3</v>
      </c>
      <c r="D96" s="36">
        <v>5</v>
      </c>
      <c r="E96" s="37">
        <v>9</v>
      </c>
      <c r="F96" s="36">
        <v>5</v>
      </c>
      <c r="G96" s="37">
        <v>89</v>
      </c>
      <c r="H96" s="36">
        <v>462</v>
      </c>
      <c r="I96" s="37">
        <v>156</v>
      </c>
      <c r="J96" s="36">
        <v>733</v>
      </c>
    </row>
    <row r="97" spans="1:10" x14ac:dyDescent="0.25">
      <c r="A97" s="30" t="s">
        <v>75</v>
      </c>
      <c r="B97" s="38"/>
      <c r="C97" s="27"/>
      <c r="D97" s="38">
        <v>1</v>
      </c>
      <c r="E97" s="27"/>
      <c r="F97" s="38"/>
      <c r="G97" s="27"/>
      <c r="H97" s="38">
        <v>1</v>
      </c>
      <c r="I97" s="27">
        <v>2</v>
      </c>
      <c r="J97" s="38">
        <v>4</v>
      </c>
    </row>
    <row r="98" spans="1:10" x14ac:dyDescent="0.25">
      <c r="A98" s="46" t="s">
        <v>99</v>
      </c>
      <c r="B98" s="36">
        <v>7</v>
      </c>
      <c r="C98" s="37">
        <v>4</v>
      </c>
      <c r="D98" s="36">
        <v>5</v>
      </c>
      <c r="E98" s="37">
        <v>6</v>
      </c>
      <c r="F98" s="36"/>
      <c r="G98" s="37">
        <v>25</v>
      </c>
      <c r="H98" s="36">
        <v>72</v>
      </c>
      <c r="I98" s="37">
        <v>49</v>
      </c>
      <c r="J98" s="36">
        <v>168</v>
      </c>
    </row>
    <row r="99" spans="1:10" ht="15.75" thickBot="1" x14ac:dyDescent="0.3">
      <c r="A99" s="30" t="s">
        <v>138</v>
      </c>
      <c r="B99" s="38"/>
      <c r="C99" s="27"/>
      <c r="D99" s="38"/>
      <c r="E99" s="27"/>
      <c r="F99" s="38"/>
      <c r="G99" s="27"/>
      <c r="H99" s="38"/>
      <c r="I99" s="27">
        <v>1</v>
      </c>
      <c r="J99" s="38">
        <v>1</v>
      </c>
    </row>
    <row r="100" spans="1:10" ht="15.75" thickTop="1" x14ac:dyDescent="0.25">
      <c r="A100" s="43" t="s">
        <v>1</v>
      </c>
      <c r="B100" s="44">
        <v>1514</v>
      </c>
      <c r="C100" s="45">
        <v>2853</v>
      </c>
      <c r="D100" s="44">
        <v>4492</v>
      </c>
      <c r="E100" s="45">
        <v>2110</v>
      </c>
      <c r="F100" s="44">
        <v>2002</v>
      </c>
      <c r="G100" s="45">
        <v>7376</v>
      </c>
      <c r="H100" s="44">
        <v>19481</v>
      </c>
      <c r="I100" s="45">
        <v>8766</v>
      </c>
      <c r="J100" s="44">
        <v>48594</v>
      </c>
    </row>
    <row r="101" spans="1:10" x14ac:dyDescent="0.25">
      <c r="A101" s="63" t="s">
        <v>105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zoomScale="85" zoomScaleNormal="85" workbookViewId="0">
      <pane xSplit="1" topLeftCell="B1" activePane="topRight" state="frozen"/>
      <selection pane="topRight" activeCell="E4" sqref="E4"/>
    </sheetView>
  </sheetViews>
  <sheetFormatPr baseColWidth="10" defaultRowHeight="15" x14ac:dyDescent="0.25"/>
  <cols>
    <col min="1" max="1" width="43" bestFit="1" customWidth="1"/>
    <col min="2" max="2" width="11.42578125" style="15"/>
    <col min="3" max="3" width="13" style="15" customWidth="1"/>
    <col min="4" max="11" width="11.42578125" style="15"/>
    <col min="12" max="13" width="14.42578125" style="15" customWidth="1"/>
    <col min="14" max="15" width="11.42578125" style="15"/>
    <col min="17" max="17" width="25.85546875" customWidth="1"/>
  </cols>
  <sheetData>
    <row r="1" spans="1:29" ht="18.75" x14ac:dyDescent="0.3">
      <c r="A1" s="1" t="s">
        <v>58</v>
      </c>
    </row>
    <row r="2" spans="1:29" x14ac:dyDescent="0.25">
      <c r="A2" t="s">
        <v>97</v>
      </c>
    </row>
    <row r="4" spans="1:29" ht="18.75" x14ac:dyDescent="0.3">
      <c r="Q4" s="1" t="s">
        <v>67</v>
      </c>
    </row>
    <row r="5" spans="1:29" ht="18.75" x14ac:dyDescent="0.3">
      <c r="A5" s="1" t="s">
        <v>21</v>
      </c>
    </row>
    <row r="6" spans="1:29" ht="30" x14ac:dyDescent="0.25">
      <c r="A6" s="5" t="s">
        <v>19</v>
      </c>
      <c r="B6" s="48" t="s">
        <v>24</v>
      </c>
      <c r="C6" s="48" t="s">
        <v>25</v>
      </c>
      <c r="D6" s="48" t="s">
        <v>29</v>
      </c>
      <c r="E6" s="48" t="s">
        <v>32</v>
      </c>
      <c r="F6" s="48" t="s">
        <v>35</v>
      </c>
      <c r="G6" s="48" t="s">
        <v>37</v>
      </c>
      <c r="H6" s="48" t="s">
        <v>39</v>
      </c>
      <c r="I6" s="48" t="s">
        <v>47</v>
      </c>
      <c r="J6" s="48" t="s">
        <v>50</v>
      </c>
      <c r="K6" s="48" t="s">
        <v>52</v>
      </c>
      <c r="L6" s="48" t="s">
        <v>55</v>
      </c>
      <c r="M6" s="48" t="s">
        <v>57</v>
      </c>
      <c r="N6" s="49" t="s">
        <v>31</v>
      </c>
      <c r="O6" s="50" t="s">
        <v>54</v>
      </c>
      <c r="Q6" s="6" t="s">
        <v>46</v>
      </c>
      <c r="R6" s="6" t="s">
        <v>24</v>
      </c>
      <c r="S6" s="6" t="s">
        <v>25</v>
      </c>
      <c r="T6" s="6" t="s">
        <v>29</v>
      </c>
      <c r="U6" s="6" t="s">
        <v>32</v>
      </c>
      <c r="V6" s="6" t="s">
        <v>35</v>
      </c>
      <c r="W6" s="6" t="s">
        <v>37</v>
      </c>
      <c r="X6" s="6" t="s">
        <v>39</v>
      </c>
      <c r="Y6" s="6" t="s">
        <v>47</v>
      </c>
      <c r="Z6" s="13" t="s">
        <v>50</v>
      </c>
      <c r="AA6" s="13" t="s">
        <v>52</v>
      </c>
      <c r="AB6" s="13" t="s">
        <v>55</v>
      </c>
      <c r="AC6" s="13" t="s">
        <v>57</v>
      </c>
    </row>
    <row r="7" spans="1:29" ht="15.75" x14ac:dyDescent="0.25">
      <c r="A7" s="7" t="s">
        <v>4</v>
      </c>
      <c r="B7" s="51">
        <v>9220</v>
      </c>
      <c r="C7" s="51">
        <v>19387</v>
      </c>
      <c r="D7" s="51">
        <v>14690</v>
      </c>
      <c r="E7" s="51">
        <v>14536</v>
      </c>
      <c r="F7" s="51">
        <v>14543</v>
      </c>
      <c r="G7" s="51">
        <v>15274</v>
      </c>
      <c r="H7" s="51">
        <v>16175</v>
      </c>
      <c r="I7" s="51">
        <v>17317</v>
      </c>
      <c r="J7" s="51">
        <v>28006</v>
      </c>
      <c r="K7" s="51">
        <v>17580</v>
      </c>
      <c r="L7" s="51">
        <v>18083</v>
      </c>
      <c r="M7" s="51">
        <v>16137</v>
      </c>
      <c r="N7" s="51">
        <f>SUM(B7:M7)</f>
        <v>200948</v>
      </c>
      <c r="O7" s="52">
        <f>AVERAGE(B7:M7)</f>
        <v>16745.666666666668</v>
      </c>
      <c r="Q7" s="14" t="s">
        <v>41</v>
      </c>
      <c r="R7" s="9">
        <f>B8+B11+B25</f>
        <v>6960</v>
      </c>
      <c r="S7" s="9">
        <f t="shared" ref="S7:AC7" si="0">C8+C11+C25</f>
        <v>14487</v>
      </c>
      <c r="T7" s="9">
        <f t="shared" si="0"/>
        <v>12348</v>
      </c>
      <c r="U7" s="9">
        <f t="shared" si="0"/>
        <v>11502</v>
      </c>
      <c r="V7" s="9">
        <f t="shared" si="0"/>
        <v>12026</v>
      </c>
      <c r="W7" s="9">
        <f t="shared" si="0"/>
        <v>12257</v>
      </c>
      <c r="X7" s="9">
        <f t="shared" si="0"/>
        <v>12384</v>
      </c>
      <c r="Y7" s="9">
        <f t="shared" si="0"/>
        <v>12667</v>
      </c>
      <c r="Z7" s="9">
        <f t="shared" si="0"/>
        <v>22678</v>
      </c>
      <c r="AA7" s="9">
        <f t="shared" si="0"/>
        <v>14804</v>
      </c>
      <c r="AB7" s="9">
        <f t="shared" si="0"/>
        <v>15608</v>
      </c>
      <c r="AC7" s="9">
        <f t="shared" si="0"/>
        <v>12858</v>
      </c>
    </row>
    <row r="8" spans="1:29" ht="15.75" x14ac:dyDescent="0.25">
      <c r="A8" s="8" t="s">
        <v>104</v>
      </c>
      <c r="B8" s="53">
        <v>6239</v>
      </c>
      <c r="C8" s="53">
        <v>12986</v>
      </c>
      <c r="D8" s="53">
        <v>10039</v>
      </c>
      <c r="E8" s="53">
        <v>9488</v>
      </c>
      <c r="F8" s="53">
        <v>9559</v>
      </c>
      <c r="G8" s="53">
        <v>10182</v>
      </c>
      <c r="H8" s="53">
        <v>9694</v>
      </c>
      <c r="I8" s="53">
        <v>9828</v>
      </c>
      <c r="J8" s="53">
        <v>19249</v>
      </c>
      <c r="K8" s="53">
        <v>12127</v>
      </c>
      <c r="L8" s="53">
        <v>14805</v>
      </c>
      <c r="M8" s="53">
        <v>12053</v>
      </c>
      <c r="N8" s="53">
        <f t="shared" ref="N8:N26" si="1">SUM(B8:M8)</f>
        <v>136249</v>
      </c>
      <c r="O8" s="54">
        <f t="shared" ref="O8:O26" si="2">AVERAGE(B8:M8)</f>
        <v>11354.083333333334</v>
      </c>
      <c r="Q8" s="14" t="s">
        <v>42</v>
      </c>
      <c r="R8" s="9">
        <f t="shared" ref="R8:AC8" si="3">B12+B22</f>
        <v>5523</v>
      </c>
      <c r="S8" s="9">
        <f t="shared" si="3"/>
        <v>10795</v>
      </c>
      <c r="T8" s="9">
        <f t="shared" si="3"/>
        <v>6729</v>
      </c>
      <c r="U8" s="9">
        <f t="shared" si="3"/>
        <v>7535</v>
      </c>
      <c r="V8" s="9">
        <f t="shared" si="3"/>
        <v>7596</v>
      </c>
      <c r="W8" s="9">
        <f t="shared" si="3"/>
        <v>5793</v>
      </c>
      <c r="X8" s="9">
        <f t="shared" si="3"/>
        <v>6087</v>
      </c>
      <c r="Y8" s="9">
        <f t="shared" si="3"/>
        <v>7728</v>
      </c>
      <c r="Z8" s="9">
        <f t="shared" si="3"/>
        <v>19293</v>
      </c>
      <c r="AA8" s="9">
        <f t="shared" si="3"/>
        <v>10751</v>
      </c>
      <c r="AB8" s="9">
        <f t="shared" si="3"/>
        <v>9042</v>
      </c>
      <c r="AC8" s="9">
        <f t="shared" si="3"/>
        <v>6451</v>
      </c>
    </row>
    <row r="9" spans="1:29" ht="15.75" x14ac:dyDescent="0.25">
      <c r="A9" s="8" t="s">
        <v>5</v>
      </c>
      <c r="B9" s="53">
        <v>2003</v>
      </c>
      <c r="C9" s="53">
        <v>4413</v>
      </c>
      <c r="D9" s="53">
        <v>2296</v>
      </c>
      <c r="E9" s="53">
        <v>3251</v>
      </c>
      <c r="F9" s="53">
        <v>2685</v>
      </c>
      <c r="G9" s="53">
        <v>2914</v>
      </c>
      <c r="H9" s="53">
        <v>3427</v>
      </c>
      <c r="I9" s="53">
        <v>4243</v>
      </c>
      <c r="J9" s="53">
        <v>4791</v>
      </c>
      <c r="K9" s="53">
        <v>2347</v>
      </c>
      <c r="L9" s="53">
        <v>2353</v>
      </c>
      <c r="M9" s="53">
        <v>2985</v>
      </c>
      <c r="N9" s="53">
        <f t="shared" si="1"/>
        <v>37708</v>
      </c>
      <c r="O9" s="54">
        <f t="shared" si="2"/>
        <v>3142.3333333333335</v>
      </c>
      <c r="Q9" s="14" t="s">
        <v>43</v>
      </c>
      <c r="R9" s="9">
        <f t="shared" ref="R9:AC9" si="4">B18+B20+B21</f>
        <v>1324</v>
      </c>
      <c r="S9" s="9">
        <f t="shared" si="4"/>
        <v>2917</v>
      </c>
      <c r="T9" s="9">
        <f t="shared" si="4"/>
        <v>1436</v>
      </c>
      <c r="U9" s="9">
        <f t="shared" si="4"/>
        <v>2406</v>
      </c>
      <c r="V9" s="9">
        <f t="shared" si="4"/>
        <v>2124</v>
      </c>
      <c r="W9" s="9">
        <f t="shared" si="4"/>
        <v>3909</v>
      </c>
      <c r="X9" s="9">
        <f t="shared" si="4"/>
        <v>3010</v>
      </c>
      <c r="Y9" s="9">
        <f t="shared" si="4"/>
        <v>3148</v>
      </c>
      <c r="Z9" s="9">
        <f t="shared" si="4"/>
        <v>2986</v>
      </c>
      <c r="AA9" s="9">
        <f t="shared" si="4"/>
        <v>3054</v>
      </c>
      <c r="AB9" s="9">
        <f t="shared" si="4"/>
        <v>3007</v>
      </c>
      <c r="AC9" s="9">
        <f t="shared" si="4"/>
        <v>2070</v>
      </c>
    </row>
    <row r="10" spans="1:29" ht="15.75" x14ac:dyDescent="0.25">
      <c r="A10" s="8" t="s">
        <v>6</v>
      </c>
      <c r="B10" s="53">
        <v>287</v>
      </c>
      <c r="C10" s="53">
        <v>554</v>
      </c>
      <c r="D10" s="53">
        <v>378</v>
      </c>
      <c r="E10" s="53">
        <v>114</v>
      </c>
      <c r="F10" s="53">
        <v>198</v>
      </c>
      <c r="G10" s="53">
        <v>544</v>
      </c>
      <c r="H10" s="53">
        <v>715</v>
      </c>
      <c r="I10" s="53">
        <v>620</v>
      </c>
      <c r="J10" s="53">
        <v>537</v>
      </c>
      <c r="K10" s="53">
        <v>499</v>
      </c>
      <c r="L10" s="53">
        <v>147</v>
      </c>
      <c r="M10" s="53">
        <v>363</v>
      </c>
      <c r="N10" s="53">
        <f t="shared" si="1"/>
        <v>4956</v>
      </c>
      <c r="O10" s="54">
        <f t="shared" si="2"/>
        <v>413</v>
      </c>
      <c r="Q10" s="14" t="s">
        <v>44</v>
      </c>
      <c r="R10" s="9">
        <f t="shared" ref="R10:AC11" si="5">B9</f>
        <v>2003</v>
      </c>
      <c r="S10" s="9">
        <f t="shared" si="5"/>
        <v>4413</v>
      </c>
      <c r="T10" s="9">
        <f t="shared" si="5"/>
        <v>2296</v>
      </c>
      <c r="U10" s="9">
        <f t="shared" si="5"/>
        <v>3251</v>
      </c>
      <c r="V10" s="9">
        <f t="shared" si="5"/>
        <v>2685</v>
      </c>
      <c r="W10" s="9">
        <f t="shared" si="5"/>
        <v>2914</v>
      </c>
      <c r="X10" s="9">
        <f t="shared" si="5"/>
        <v>3427</v>
      </c>
      <c r="Y10" s="9">
        <f t="shared" si="5"/>
        <v>4243</v>
      </c>
      <c r="Z10" s="9">
        <f t="shared" si="5"/>
        <v>4791</v>
      </c>
      <c r="AA10" s="9">
        <f t="shared" si="5"/>
        <v>2347</v>
      </c>
      <c r="AB10" s="9">
        <f t="shared" si="5"/>
        <v>2353</v>
      </c>
      <c r="AC10" s="9">
        <f t="shared" si="5"/>
        <v>2985</v>
      </c>
    </row>
    <row r="11" spans="1:29" ht="15.75" x14ac:dyDescent="0.25">
      <c r="A11" s="8" t="s">
        <v>7</v>
      </c>
      <c r="B11" s="53">
        <v>691</v>
      </c>
      <c r="C11" s="53">
        <v>1434</v>
      </c>
      <c r="D11" s="53">
        <v>1977</v>
      </c>
      <c r="E11" s="53">
        <v>1683</v>
      </c>
      <c r="F11" s="53">
        <v>2101</v>
      </c>
      <c r="G11" s="53">
        <v>1634</v>
      </c>
      <c r="H11" s="53">
        <v>2339</v>
      </c>
      <c r="I11" s="53">
        <v>2626</v>
      </c>
      <c r="J11" s="53">
        <v>3429</v>
      </c>
      <c r="K11" s="53">
        <v>2607</v>
      </c>
      <c r="L11" s="53">
        <v>778</v>
      </c>
      <c r="M11" s="53">
        <v>736</v>
      </c>
      <c r="N11" s="53">
        <f t="shared" si="1"/>
        <v>22035</v>
      </c>
      <c r="O11" s="54">
        <f t="shared" si="2"/>
        <v>1836.25</v>
      </c>
      <c r="Q11" s="14" t="s">
        <v>45</v>
      </c>
      <c r="R11" s="9">
        <f t="shared" si="5"/>
        <v>287</v>
      </c>
      <c r="S11" s="9">
        <f t="shared" si="5"/>
        <v>554</v>
      </c>
      <c r="T11" s="9">
        <f t="shared" si="5"/>
        <v>378</v>
      </c>
      <c r="U11" s="9">
        <f t="shared" si="5"/>
        <v>114</v>
      </c>
      <c r="V11" s="9">
        <f t="shared" si="5"/>
        <v>198</v>
      </c>
      <c r="W11" s="9">
        <f t="shared" si="5"/>
        <v>544</v>
      </c>
      <c r="X11" s="9">
        <f t="shared" si="5"/>
        <v>715</v>
      </c>
      <c r="Y11" s="9">
        <f t="shared" si="5"/>
        <v>620</v>
      </c>
      <c r="Z11" s="9">
        <f t="shared" si="5"/>
        <v>537</v>
      </c>
      <c r="AA11" s="9">
        <f t="shared" si="5"/>
        <v>499</v>
      </c>
      <c r="AB11" s="9">
        <f t="shared" si="5"/>
        <v>147</v>
      </c>
      <c r="AC11" s="9">
        <f t="shared" si="5"/>
        <v>363</v>
      </c>
    </row>
    <row r="12" spans="1:29" ht="15.75" x14ac:dyDescent="0.25">
      <c r="A12" s="7" t="s">
        <v>8</v>
      </c>
      <c r="B12" s="51">
        <v>4008</v>
      </c>
      <c r="C12" s="51">
        <v>8088</v>
      </c>
      <c r="D12" s="51">
        <v>4742</v>
      </c>
      <c r="E12" s="51">
        <v>5909</v>
      </c>
      <c r="F12" s="51">
        <v>5888</v>
      </c>
      <c r="G12" s="51">
        <v>3980</v>
      </c>
      <c r="H12" s="51">
        <v>4315</v>
      </c>
      <c r="I12" s="51">
        <v>6131</v>
      </c>
      <c r="J12" s="51">
        <v>15462</v>
      </c>
      <c r="K12" s="51">
        <v>8775</v>
      </c>
      <c r="L12" s="51">
        <v>7394</v>
      </c>
      <c r="M12" s="51">
        <v>4891</v>
      </c>
      <c r="N12" s="51">
        <f t="shared" si="1"/>
        <v>79583</v>
      </c>
      <c r="O12" s="52">
        <f t="shared" si="2"/>
        <v>6631.916666666667</v>
      </c>
      <c r="Q12" s="14" t="s">
        <v>68</v>
      </c>
      <c r="R12" s="9">
        <f t="shared" ref="R12:AC12" si="6">B19</f>
        <v>2359</v>
      </c>
      <c r="S12" s="9">
        <f t="shared" si="6"/>
        <v>4955</v>
      </c>
      <c r="T12" s="9">
        <f t="shared" si="6"/>
        <v>3242</v>
      </c>
      <c r="U12" s="9">
        <f t="shared" si="6"/>
        <v>3702</v>
      </c>
      <c r="V12" s="9">
        <f t="shared" si="6"/>
        <v>4589</v>
      </c>
      <c r="W12" s="9">
        <f t="shared" si="6"/>
        <v>4392</v>
      </c>
      <c r="X12" s="9">
        <f t="shared" si="6"/>
        <v>4452</v>
      </c>
      <c r="Y12" s="9">
        <f t="shared" si="6"/>
        <v>3436</v>
      </c>
      <c r="Z12" s="9">
        <f t="shared" si="6"/>
        <v>5650</v>
      </c>
      <c r="AA12" s="9">
        <f t="shared" si="6"/>
        <v>4307</v>
      </c>
      <c r="AB12" s="9">
        <f t="shared" si="6"/>
        <v>4273</v>
      </c>
      <c r="AC12" s="9">
        <f t="shared" si="6"/>
        <v>3657</v>
      </c>
    </row>
    <row r="13" spans="1:29" ht="15.75" x14ac:dyDescent="0.25">
      <c r="A13" s="8" t="s">
        <v>9</v>
      </c>
      <c r="B13" s="53">
        <v>3330</v>
      </c>
      <c r="C13" s="53">
        <v>6903</v>
      </c>
      <c r="D13" s="53">
        <v>4185</v>
      </c>
      <c r="E13" s="53">
        <v>5320</v>
      </c>
      <c r="F13" s="53">
        <v>5141</v>
      </c>
      <c r="G13" s="53">
        <v>3301</v>
      </c>
      <c r="H13" s="53">
        <v>3800</v>
      </c>
      <c r="I13" s="53">
        <v>5627</v>
      </c>
      <c r="J13" s="53">
        <v>13848</v>
      </c>
      <c r="K13" s="53">
        <v>8125</v>
      </c>
      <c r="L13" s="53">
        <v>6826</v>
      </c>
      <c r="M13" s="53">
        <v>4320</v>
      </c>
      <c r="N13" s="53">
        <f t="shared" si="1"/>
        <v>70726</v>
      </c>
      <c r="O13" s="54">
        <f t="shared" si="2"/>
        <v>5893.833333333333</v>
      </c>
      <c r="Q13" s="14" t="s">
        <v>48</v>
      </c>
      <c r="R13" s="9">
        <f>SUM(R7:R12)</f>
        <v>18456</v>
      </c>
      <c r="S13" s="9">
        <f t="shared" ref="S13:X13" si="7">SUM(S7:S12)</f>
        <v>38121</v>
      </c>
      <c r="T13" s="9">
        <f t="shared" si="7"/>
        <v>26429</v>
      </c>
      <c r="U13" s="9">
        <f t="shared" si="7"/>
        <v>28510</v>
      </c>
      <c r="V13" s="9">
        <f t="shared" si="7"/>
        <v>29218</v>
      </c>
      <c r="W13" s="9">
        <f t="shared" si="7"/>
        <v>29809</v>
      </c>
      <c r="X13" s="9">
        <f t="shared" si="7"/>
        <v>30075</v>
      </c>
      <c r="Y13" s="9">
        <f t="shared" ref="Y13:Z13" si="8">SUM(Y7:Y12)</f>
        <v>31842</v>
      </c>
      <c r="Z13" s="9">
        <f t="shared" si="8"/>
        <v>55935</v>
      </c>
      <c r="AA13" s="9">
        <f t="shared" ref="AA13:AB13" si="9">SUM(AA7:AA12)</f>
        <v>35762</v>
      </c>
      <c r="AB13" s="9">
        <f t="shared" si="9"/>
        <v>34430</v>
      </c>
      <c r="AC13" s="9">
        <f t="shared" ref="AC13" si="10">SUM(AC7:AC12)</f>
        <v>28384</v>
      </c>
    </row>
    <row r="14" spans="1:29" x14ac:dyDescent="0.25">
      <c r="A14" s="8" t="s">
        <v>10</v>
      </c>
      <c r="B14" s="53">
        <v>267</v>
      </c>
      <c r="C14" s="53">
        <v>455</v>
      </c>
      <c r="D14" s="53">
        <v>194</v>
      </c>
      <c r="E14" s="53">
        <v>247</v>
      </c>
      <c r="F14" s="53">
        <v>278</v>
      </c>
      <c r="G14" s="53">
        <v>293</v>
      </c>
      <c r="H14" s="53">
        <v>243</v>
      </c>
      <c r="I14" s="53">
        <v>220</v>
      </c>
      <c r="J14" s="53">
        <v>869</v>
      </c>
      <c r="K14" s="53">
        <v>285</v>
      </c>
      <c r="L14" s="53">
        <v>224</v>
      </c>
      <c r="M14" s="53">
        <v>237</v>
      </c>
      <c r="N14" s="53">
        <f t="shared" si="1"/>
        <v>3812</v>
      </c>
      <c r="O14" s="54">
        <f t="shared" si="2"/>
        <v>317.66666666666669</v>
      </c>
    </row>
    <row r="15" spans="1:29" x14ac:dyDescent="0.25">
      <c r="A15" s="8" t="s">
        <v>11</v>
      </c>
      <c r="B15" s="53">
        <v>244</v>
      </c>
      <c r="C15" s="53">
        <v>336</v>
      </c>
      <c r="D15" s="53">
        <v>147</v>
      </c>
      <c r="E15" s="53">
        <v>151</v>
      </c>
      <c r="F15" s="53">
        <v>206</v>
      </c>
      <c r="G15" s="53">
        <v>95</v>
      </c>
      <c r="H15" s="53">
        <v>97</v>
      </c>
      <c r="I15" s="53">
        <v>93</v>
      </c>
      <c r="J15" s="53">
        <v>297</v>
      </c>
      <c r="K15" s="53">
        <v>153</v>
      </c>
      <c r="L15" s="53">
        <v>211</v>
      </c>
      <c r="M15" s="53">
        <v>102</v>
      </c>
      <c r="N15" s="53">
        <f t="shared" si="1"/>
        <v>2132</v>
      </c>
      <c r="O15" s="54">
        <f t="shared" si="2"/>
        <v>177.66666666666666</v>
      </c>
    </row>
    <row r="16" spans="1:29" x14ac:dyDescent="0.25">
      <c r="A16" s="8" t="s">
        <v>12</v>
      </c>
      <c r="B16" s="53">
        <v>167</v>
      </c>
      <c r="C16" s="53">
        <v>394</v>
      </c>
      <c r="D16" s="53">
        <v>216</v>
      </c>
      <c r="E16" s="53">
        <v>191</v>
      </c>
      <c r="F16" s="53">
        <v>263</v>
      </c>
      <c r="G16" s="53">
        <v>291</v>
      </c>
      <c r="H16" s="53">
        <v>175</v>
      </c>
      <c r="I16" s="53">
        <v>191</v>
      </c>
      <c r="J16" s="53">
        <v>448</v>
      </c>
      <c r="K16" s="53">
        <v>212</v>
      </c>
      <c r="L16" s="53">
        <v>133</v>
      </c>
      <c r="M16" s="53">
        <v>232</v>
      </c>
      <c r="N16" s="53">
        <f t="shared" si="1"/>
        <v>2913</v>
      </c>
      <c r="O16" s="54">
        <f t="shared" si="2"/>
        <v>242.75</v>
      </c>
    </row>
    <row r="17" spans="1:29" x14ac:dyDescent="0.25">
      <c r="A17" s="7" t="s">
        <v>13</v>
      </c>
      <c r="B17" s="51">
        <v>3683</v>
      </c>
      <c r="C17" s="51">
        <v>7872</v>
      </c>
      <c r="D17" s="51">
        <v>4678</v>
      </c>
      <c r="E17" s="51">
        <v>6108</v>
      </c>
      <c r="F17" s="51">
        <v>6713</v>
      </c>
      <c r="G17" s="51">
        <v>8301</v>
      </c>
      <c r="H17" s="51">
        <v>7462</v>
      </c>
      <c r="I17" s="51">
        <v>6584</v>
      </c>
      <c r="J17" s="51">
        <v>8636</v>
      </c>
      <c r="K17" s="51">
        <v>7361</v>
      </c>
      <c r="L17" s="51">
        <v>7280</v>
      </c>
      <c r="M17" s="51">
        <v>5727</v>
      </c>
      <c r="N17" s="51">
        <f t="shared" si="1"/>
        <v>80405</v>
      </c>
      <c r="O17" s="52">
        <f t="shared" si="2"/>
        <v>6700.416666666667</v>
      </c>
    </row>
    <row r="18" spans="1:29" x14ac:dyDescent="0.25">
      <c r="A18" s="8" t="s">
        <v>14</v>
      </c>
      <c r="B18" s="53">
        <v>765</v>
      </c>
      <c r="C18" s="53">
        <v>1464</v>
      </c>
      <c r="D18" s="53">
        <v>773</v>
      </c>
      <c r="E18" s="53">
        <v>1585</v>
      </c>
      <c r="F18" s="53">
        <v>1320</v>
      </c>
      <c r="G18" s="53">
        <v>2249</v>
      </c>
      <c r="H18" s="53">
        <v>2113</v>
      </c>
      <c r="I18" s="53">
        <v>2017</v>
      </c>
      <c r="J18" s="53">
        <v>1786</v>
      </c>
      <c r="K18" s="53">
        <v>1883</v>
      </c>
      <c r="L18" s="53">
        <v>1853</v>
      </c>
      <c r="M18" s="53">
        <v>1118</v>
      </c>
      <c r="N18" s="53">
        <f t="shared" si="1"/>
        <v>18926</v>
      </c>
      <c r="O18" s="54">
        <f t="shared" si="2"/>
        <v>1577.1666666666667</v>
      </c>
    </row>
    <row r="19" spans="1:29" x14ac:dyDescent="0.25">
      <c r="A19" s="8" t="s">
        <v>15</v>
      </c>
      <c r="B19" s="53">
        <v>2359</v>
      </c>
      <c r="C19" s="53">
        <v>4955</v>
      </c>
      <c r="D19" s="53">
        <v>3242</v>
      </c>
      <c r="E19" s="53">
        <v>3702</v>
      </c>
      <c r="F19" s="53">
        <v>4589</v>
      </c>
      <c r="G19" s="53">
        <v>4392</v>
      </c>
      <c r="H19" s="53">
        <v>4452</v>
      </c>
      <c r="I19" s="53">
        <v>3436</v>
      </c>
      <c r="J19" s="53">
        <v>5650</v>
      </c>
      <c r="K19" s="53">
        <v>4307</v>
      </c>
      <c r="L19" s="53">
        <v>4273</v>
      </c>
      <c r="M19" s="53">
        <v>3657</v>
      </c>
      <c r="N19" s="53">
        <f t="shared" si="1"/>
        <v>49014</v>
      </c>
      <c r="O19" s="54">
        <f t="shared" si="2"/>
        <v>4084.5</v>
      </c>
    </row>
    <row r="20" spans="1:29" x14ac:dyDescent="0.25">
      <c r="A20" s="8" t="s">
        <v>16</v>
      </c>
      <c r="B20" s="53">
        <v>240</v>
      </c>
      <c r="C20" s="53">
        <v>598</v>
      </c>
      <c r="D20" s="53">
        <v>247</v>
      </c>
      <c r="E20" s="53">
        <v>214</v>
      </c>
      <c r="F20" s="53">
        <v>306</v>
      </c>
      <c r="G20" s="53">
        <v>533</v>
      </c>
      <c r="H20" s="53">
        <v>350</v>
      </c>
      <c r="I20" s="53">
        <v>287</v>
      </c>
      <c r="J20" s="53">
        <v>399</v>
      </c>
      <c r="K20" s="53">
        <v>394</v>
      </c>
      <c r="L20" s="53">
        <v>326</v>
      </c>
      <c r="M20" s="53">
        <v>262</v>
      </c>
      <c r="N20" s="53">
        <f t="shared" si="1"/>
        <v>4156</v>
      </c>
      <c r="O20" s="54">
        <f t="shared" si="2"/>
        <v>346.33333333333331</v>
      </c>
    </row>
    <row r="21" spans="1:29" x14ac:dyDescent="0.25">
      <c r="A21" s="8" t="s">
        <v>17</v>
      </c>
      <c r="B21" s="53">
        <v>319</v>
      </c>
      <c r="C21" s="53">
        <v>855</v>
      </c>
      <c r="D21" s="53">
        <v>416</v>
      </c>
      <c r="E21" s="53">
        <v>607</v>
      </c>
      <c r="F21" s="53">
        <v>498</v>
      </c>
      <c r="G21" s="53">
        <v>1127</v>
      </c>
      <c r="H21" s="53">
        <v>547</v>
      </c>
      <c r="I21" s="53">
        <v>844</v>
      </c>
      <c r="J21" s="53">
        <v>801</v>
      </c>
      <c r="K21" s="53">
        <v>777</v>
      </c>
      <c r="L21" s="53">
        <v>828</v>
      </c>
      <c r="M21" s="53">
        <v>690</v>
      </c>
      <c r="N21" s="53">
        <f t="shared" si="1"/>
        <v>8309</v>
      </c>
      <c r="O21" s="54">
        <f t="shared" si="2"/>
        <v>692.41666666666663</v>
      </c>
    </row>
    <row r="22" spans="1:29" x14ac:dyDescent="0.25">
      <c r="A22" s="7" t="s">
        <v>2</v>
      </c>
      <c r="B22" s="51">
        <v>1515</v>
      </c>
      <c r="C22" s="51">
        <v>2707</v>
      </c>
      <c r="D22" s="51">
        <v>1987</v>
      </c>
      <c r="E22" s="51">
        <v>1626</v>
      </c>
      <c r="F22" s="51">
        <v>1708</v>
      </c>
      <c r="G22" s="51">
        <v>1813</v>
      </c>
      <c r="H22" s="51">
        <v>1772</v>
      </c>
      <c r="I22" s="51">
        <v>1597</v>
      </c>
      <c r="J22" s="51">
        <v>3831</v>
      </c>
      <c r="K22" s="51">
        <v>1976</v>
      </c>
      <c r="L22" s="51">
        <v>1648</v>
      </c>
      <c r="M22" s="51">
        <v>1560</v>
      </c>
      <c r="N22" s="51">
        <f t="shared" si="1"/>
        <v>23740</v>
      </c>
      <c r="O22" s="52">
        <f t="shared" si="2"/>
        <v>1978.3333333333333</v>
      </c>
    </row>
    <row r="23" spans="1:29" x14ac:dyDescent="0.25">
      <c r="A23" s="8" t="s">
        <v>3</v>
      </c>
      <c r="B23" s="53">
        <v>1515</v>
      </c>
      <c r="C23" s="53">
        <v>2707</v>
      </c>
      <c r="D23" s="53">
        <v>1987</v>
      </c>
      <c r="E23" s="53">
        <v>1626</v>
      </c>
      <c r="F23" s="53">
        <v>1708</v>
      </c>
      <c r="G23" s="53">
        <v>1813</v>
      </c>
      <c r="H23" s="53">
        <v>1772</v>
      </c>
      <c r="I23" s="53">
        <v>1597</v>
      </c>
      <c r="J23" s="53">
        <v>3831</v>
      </c>
      <c r="K23" s="53">
        <v>1976</v>
      </c>
      <c r="L23" s="53">
        <v>1648</v>
      </c>
      <c r="M23" s="53">
        <v>1560</v>
      </c>
      <c r="N23" s="53">
        <f t="shared" si="1"/>
        <v>23740</v>
      </c>
      <c r="O23" s="54">
        <f t="shared" si="2"/>
        <v>1978.3333333333333</v>
      </c>
    </row>
    <row r="24" spans="1:29" x14ac:dyDescent="0.25">
      <c r="A24" s="7" t="s">
        <v>73</v>
      </c>
      <c r="B24" s="55">
        <v>30</v>
      </c>
      <c r="C24" s="55">
        <v>67</v>
      </c>
      <c r="D24" s="55">
        <v>332</v>
      </c>
      <c r="E24" s="55">
        <v>331</v>
      </c>
      <c r="F24" s="55">
        <v>366</v>
      </c>
      <c r="G24" s="55">
        <v>441</v>
      </c>
      <c r="H24" s="55">
        <v>351</v>
      </c>
      <c r="I24" s="55">
        <v>213</v>
      </c>
      <c r="J24" s="55">
        <v>0</v>
      </c>
      <c r="K24" s="55">
        <v>70</v>
      </c>
      <c r="L24" s="55">
        <v>25</v>
      </c>
      <c r="M24" s="55">
        <v>69</v>
      </c>
      <c r="N24" s="55">
        <f t="shared" si="1"/>
        <v>2295</v>
      </c>
      <c r="O24" s="56">
        <f t="shared" si="2"/>
        <v>191.25</v>
      </c>
    </row>
    <row r="25" spans="1:29" x14ac:dyDescent="0.25">
      <c r="A25" s="8" t="s">
        <v>73</v>
      </c>
      <c r="B25" s="53">
        <v>30</v>
      </c>
      <c r="C25" s="53">
        <v>67</v>
      </c>
      <c r="D25" s="53">
        <v>332</v>
      </c>
      <c r="E25" s="53">
        <v>331</v>
      </c>
      <c r="F25" s="53">
        <v>366</v>
      </c>
      <c r="G25" s="53">
        <v>441</v>
      </c>
      <c r="H25" s="53">
        <v>351</v>
      </c>
      <c r="I25" s="53">
        <v>213</v>
      </c>
      <c r="J25" s="53">
        <v>0</v>
      </c>
      <c r="K25" s="53">
        <v>70</v>
      </c>
      <c r="L25" s="53">
        <v>25</v>
      </c>
      <c r="M25" s="53">
        <v>69</v>
      </c>
      <c r="N25" s="53">
        <f t="shared" si="1"/>
        <v>2295</v>
      </c>
      <c r="O25" s="54">
        <f t="shared" si="2"/>
        <v>191.25</v>
      </c>
    </row>
    <row r="26" spans="1:29" x14ac:dyDescent="0.25">
      <c r="A26" s="16" t="s">
        <v>1</v>
      </c>
      <c r="B26" s="57">
        <v>18456</v>
      </c>
      <c r="C26" s="57">
        <v>38121</v>
      </c>
      <c r="D26" s="57">
        <v>26429</v>
      </c>
      <c r="E26" s="57">
        <v>28510</v>
      </c>
      <c r="F26" s="57">
        <v>29218</v>
      </c>
      <c r="G26" s="57">
        <v>29809</v>
      </c>
      <c r="H26" s="57">
        <v>30075</v>
      </c>
      <c r="I26" s="57">
        <v>31842</v>
      </c>
      <c r="J26" s="57">
        <v>55935</v>
      </c>
      <c r="K26" s="57">
        <v>35762</v>
      </c>
      <c r="L26" s="57">
        <v>34430</v>
      </c>
      <c r="M26" s="57">
        <v>28384</v>
      </c>
      <c r="N26" s="57">
        <f t="shared" si="1"/>
        <v>386971</v>
      </c>
      <c r="O26" s="54">
        <f t="shared" si="2"/>
        <v>32247.583333333332</v>
      </c>
      <c r="P26" s="22"/>
    </row>
    <row r="27" spans="1:29" x14ac:dyDescent="0.25">
      <c r="A27" s="2" t="s">
        <v>26</v>
      </c>
    </row>
    <row r="28" spans="1:29" x14ac:dyDescent="0.25">
      <c r="A28" s="21"/>
    </row>
    <row r="29" spans="1:29" ht="18.75" x14ac:dyDescent="0.3">
      <c r="Q29" s="1" t="s">
        <v>70</v>
      </c>
    </row>
    <row r="30" spans="1:29" ht="18.75" x14ac:dyDescent="0.3">
      <c r="A30" s="1" t="s">
        <v>22</v>
      </c>
    </row>
    <row r="31" spans="1:29" ht="30" x14ac:dyDescent="0.25">
      <c r="A31" s="10" t="s">
        <v>19</v>
      </c>
      <c r="B31" s="58" t="s">
        <v>24</v>
      </c>
      <c r="C31" s="58" t="s">
        <v>25</v>
      </c>
      <c r="D31" s="58" t="s">
        <v>29</v>
      </c>
      <c r="E31" s="58" t="s">
        <v>32</v>
      </c>
      <c r="F31" s="58" t="s">
        <v>35</v>
      </c>
      <c r="G31" s="58" t="s">
        <v>37</v>
      </c>
      <c r="H31" s="58" t="s">
        <v>39</v>
      </c>
      <c r="I31" s="58" t="s">
        <v>47</v>
      </c>
      <c r="J31" s="58" t="s">
        <v>50</v>
      </c>
      <c r="K31" s="58" t="s">
        <v>52</v>
      </c>
      <c r="L31" s="58" t="s">
        <v>55</v>
      </c>
      <c r="M31" s="58" t="s">
        <v>57</v>
      </c>
      <c r="N31" s="49" t="s">
        <v>31</v>
      </c>
      <c r="O31" s="50" t="s">
        <v>54</v>
      </c>
      <c r="Q31" s="6" t="s">
        <v>46</v>
      </c>
      <c r="R31" s="6" t="s">
        <v>24</v>
      </c>
      <c r="S31" s="6" t="s">
        <v>25</v>
      </c>
      <c r="T31" s="6" t="s">
        <v>29</v>
      </c>
      <c r="U31" s="6" t="s">
        <v>32</v>
      </c>
      <c r="V31" s="6" t="s">
        <v>35</v>
      </c>
      <c r="W31" s="6" t="s">
        <v>37</v>
      </c>
      <c r="X31" s="6" t="s">
        <v>39</v>
      </c>
      <c r="Y31" s="6" t="s">
        <v>47</v>
      </c>
      <c r="Z31" s="13" t="s">
        <v>50</v>
      </c>
      <c r="AA31" s="13" t="s">
        <v>52</v>
      </c>
      <c r="AB31" s="13" t="s">
        <v>55</v>
      </c>
      <c r="AC31" s="13" t="s">
        <v>57</v>
      </c>
    </row>
    <row r="32" spans="1:29" ht="15.75" x14ac:dyDescent="0.25">
      <c r="A32" s="11" t="s">
        <v>4</v>
      </c>
      <c r="B32" s="59">
        <v>2822</v>
      </c>
      <c r="C32" s="59">
        <v>4716</v>
      </c>
      <c r="D32" s="59">
        <v>2918</v>
      </c>
      <c r="E32" s="59">
        <v>1654</v>
      </c>
      <c r="F32" s="59">
        <v>1145</v>
      </c>
      <c r="G32" s="59">
        <v>1751</v>
      </c>
      <c r="H32" s="59">
        <v>1251</v>
      </c>
      <c r="I32" s="59">
        <v>1426</v>
      </c>
      <c r="J32" s="59">
        <v>2832</v>
      </c>
      <c r="K32" s="59">
        <v>1590</v>
      </c>
      <c r="L32" s="59">
        <v>1614</v>
      </c>
      <c r="M32" s="59">
        <v>3659</v>
      </c>
      <c r="N32" s="59">
        <f>SUM(B32:M32)</f>
        <v>27378</v>
      </c>
      <c r="O32" s="60">
        <f t="shared" ref="O32:O51" si="11">AVERAGE(B32:M32)</f>
        <v>2281.5</v>
      </c>
      <c r="Q32" s="14" t="s">
        <v>41</v>
      </c>
      <c r="R32" s="9">
        <f>B33+B36+B50</f>
        <v>2006</v>
      </c>
      <c r="S32" s="9">
        <f t="shared" ref="S32:AC32" si="12">C33+C36+C50</f>
        <v>3391</v>
      </c>
      <c r="T32" s="9">
        <f t="shared" si="12"/>
        <v>2576</v>
      </c>
      <c r="U32" s="9">
        <f t="shared" si="12"/>
        <v>1173</v>
      </c>
      <c r="V32" s="9">
        <f t="shared" si="12"/>
        <v>830</v>
      </c>
      <c r="W32" s="9">
        <f t="shared" si="12"/>
        <v>1467</v>
      </c>
      <c r="X32" s="9">
        <f t="shared" si="12"/>
        <v>1094</v>
      </c>
      <c r="Y32" s="9">
        <f t="shared" si="12"/>
        <v>1107</v>
      </c>
      <c r="Z32" s="9">
        <f t="shared" si="12"/>
        <v>2448</v>
      </c>
      <c r="AA32" s="9">
        <f t="shared" si="12"/>
        <v>1284</v>
      </c>
      <c r="AB32" s="9">
        <f t="shared" si="12"/>
        <v>1421</v>
      </c>
      <c r="AC32" s="9">
        <f t="shared" si="12"/>
        <v>3484</v>
      </c>
    </row>
    <row r="33" spans="1:29" ht="15.75" x14ac:dyDescent="0.25">
      <c r="A33" s="8" t="s">
        <v>104</v>
      </c>
      <c r="B33" s="53">
        <v>1669</v>
      </c>
      <c r="C33" s="53">
        <v>2879</v>
      </c>
      <c r="D33" s="53">
        <v>1743</v>
      </c>
      <c r="E33" s="53">
        <v>1032</v>
      </c>
      <c r="F33" s="53">
        <v>712</v>
      </c>
      <c r="G33" s="53">
        <v>1270</v>
      </c>
      <c r="H33" s="53">
        <v>899</v>
      </c>
      <c r="I33" s="53">
        <v>954</v>
      </c>
      <c r="J33" s="53">
        <v>2262</v>
      </c>
      <c r="K33" s="53">
        <v>706</v>
      </c>
      <c r="L33" s="53">
        <v>1302</v>
      </c>
      <c r="M33" s="53">
        <v>3390</v>
      </c>
      <c r="N33" s="53">
        <f t="shared" ref="N33:N51" si="13">SUM(B33:M33)</f>
        <v>18818</v>
      </c>
      <c r="O33" s="54">
        <f t="shared" si="11"/>
        <v>1568.1666666666667</v>
      </c>
      <c r="Q33" s="14" t="s">
        <v>42</v>
      </c>
      <c r="R33" s="9">
        <f t="shared" ref="R33" si="14">B37+B47</f>
        <v>1732</v>
      </c>
      <c r="S33" s="9">
        <f t="shared" ref="S33" si="15">C37+C47</f>
        <v>2889</v>
      </c>
      <c r="T33" s="9">
        <f t="shared" ref="T33" si="16">D37+D47</f>
        <v>757</v>
      </c>
      <c r="U33" s="9">
        <f t="shared" ref="U33" si="17">E37+E47</f>
        <v>817</v>
      </c>
      <c r="V33" s="9">
        <f t="shared" ref="V33" si="18">F37+F47</f>
        <v>298</v>
      </c>
      <c r="W33" s="9">
        <f t="shared" ref="W33" si="19">G37+G47</f>
        <v>381</v>
      </c>
      <c r="X33" s="9">
        <f t="shared" ref="X33" si="20">H37+H47</f>
        <v>327</v>
      </c>
      <c r="Y33" s="9">
        <f t="shared" ref="Y33" si="21">I37+I47</f>
        <v>323</v>
      </c>
      <c r="Z33" s="9">
        <f t="shared" ref="Z33" si="22">J37+J47</f>
        <v>648</v>
      </c>
      <c r="AA33" s="9">
        <f t="shared" ref="AA33" si="23">K37+K47</f>
        <v>655</v>
      </c>
      <c r="AB33" s="9">
        <f t="shared" ref="AB33" si="24">L37+L47</f>
        <v>301</v>
      </c>
      <c r="AC33" s="9">
        <f t="shared" ref="AC33" si="25">M37+M47</f>
        <v>334</v>
      </c>
    </row>
    <row r="34" spans="1:29" ht="15.75" x14ac:dyDescent="0.25">
      <c r="A34" s="8" t="s">
        <v>5</v>
      </c>
      <c r="B34" s="53">
        <v>647</v>
      </c>
      <c r="C34" s="53">
        <v>1061</v>
      </c>
      <c r="D34" s="53">
        <v>290</v>
      </c>
      <c r="E34" s="53">
        <v>456</v>
      </c>
      <c r="F34" s="53">
        <v>278</v>
      </c>
      <c r="G34" s="53">
        <v>207</v>
      </c>
      <c r="H34" s="53">
        <v>118</v>
      </c>
      <c r="I34" s="53">
        <v>256</v>
      </c>
      <c r="J34" s="53">
        <v>344</v>
      </c>
      <c r="K34" s="53">
        <v>154</v>
      </c>
      <c r="L34" s="53">
        <v>176</v>
      </c>
      <c r="M34" s="53">
        <v>128</v>
      </c>
      <c r="N34" s="53">
        <f t="shared" si="13"/>
        <v>4115</v>
      </c>
      <c r="O34" s="54">
        <f t="shared" si="11"/>
        <v>342.91666666666669</v>
      </c>
      <c r="Q34" s="14" t="s">
        <v>43</v>
      </c>
      <c r="R34" s="9">
        <f t="shared" ref="R34" si="26">B43+B45+B46</f>
        <v>850</v>
      </c>
      <c r="S34" s="9">
        <f t="shared" ref="S34" si="27">C43+C45+C46</f>
        <v>1501</v>
      </c>
      <c r="T34" s="9">
        <f t="shared" ref="T34" si="28">D43+D45+D46</f>
        <v>535</v>
      </c>
      <c r="U34" s="9">
        <f t="shared" ref="U34" si="29">E43+E45+E46</f>
        <v>606</v>
      </c>
      <c r="V34" s="9">
        <f t="shared" ref="V34" si="30">F43+F45+F46</f>
        <v>469</v>
      </c>
      <c r="W34" s="9">
        <f t="shared" ref="W34" si="31">G43+G45+G46</f>
        <v>684</v>
      </c>
      <c r="X34" s="9">
        <f t="shared" ref="X34" si="32">H43+H45+H46</f>
        <v>557</v>
      </c>
      <c r="Y34" s="9">
        <f t="shared" ref="Y34" si="33">I43+I45+I46</f>
        <v>404</v>
      </c>
      <c r="Z34" s="9">
        <f t="shared" ref="Z34" si="34">J43+J45+J46</f>
        <v>394</v>
      </c>
      <c r="AA34" s="9">
        <f t="shared" ref="AA34" si="35">K43+K45+K46</f>
        <v>608</v>
      </c>
      <c r="AB34" s="9">
        <f t="shared" ref="AB34" si="36">L43+L45+L46</f>
        <v>548</v>
      </c>
      <c r="AC34" s="9">
        <f t="shared" ref="AC34" si="37">M43+M45+M46</f>
        <v>1792</v>
      </c>
    </row>
    <row r="35" spans="1:29" ht="15.75" x14ac:dyDescent="0.25">
      <c r="A35" s="8" t="s">
        <v>6</v>
      </c>
      <c r="B35" s="53">
        <v>174</v>
      </c>
      <c r="C35" s="53">
        <v>270</v>
      </c>
      <c r="D35" s="53">
        <v>55</v>
      </c>
      <c r="E35" s="53">
        <v>25</v>
      </c>
      <c r="F35" s="53">
        <v>37</v>
      </c>
      <c r="G35" s="53">
        <v>77</v>
      </c>
      <c r="H35" s="53">
        <v>39</v>
      </c>
      <c r="I35" s="53">
        <v>63</v>
      </c>
      <c r="J35" s="53">
        <v>40</v>
      </c>
      <c r="K35" s="53">
        <v>154</v>
      </c>
      <c r="L35" s="53">
        <v>17</v>
      </c>
      <c r="M35" s="53">
        <v>47</v>
      </c>
      <c r="N35" s="53">
        <f t="shared" si="13"/>
        <v>998</v>
      </c>
      <c r="O35" s="54">
        <f t="shared" si="11"/>
        <v>83.166666666666671</v>
      </c>
      <c r="Q35" s="14" t="s">
        <v>44</v>
      </c>
      <c r="R35" s="9">
        <f t="shared" ref="R35:R36" si="38">B34</f>
        <v>647</v>
      </c>
      <c r="S35" s="9">
        <f t="shared" ref="S35:S36" si="39">C34</f>
        <v>1061</v>
      </c>
      <c r="T35" s="9">
        <f t="shared" ref="T35:T36" si="40">D34</f>
        <v>290</v>
      </c>
      <c r="U35" s="9">
        <f t="shared" ref="U35:U36" si="41">E34</f>
        <v>456</v>
      </c>
      <c r="V35" s="9">
        <f t="shared" ref="V35:V36" si="42">F34</f>
        <v>278</v>
      </c>
      <c r="W35" s="9">
        <f t="shared" ref="W35:W36" si="43">G34</f>
        <v>207</v>
      </c>
      <c r="X35" s="9">
        <f t="shared" ref="X35:X36" si="44">H34</f>
        <v>118</v>
      </c>
      <c r="Y35" s="9">
        <f t="shared" ref="Y35:Y36" si="45">I34</f>
        <v>256</v>
      </c>
      <c r="Z35" s="9">
        <f t="shared" ref="Z35:Z36" si="46">J34</f>
        <v>344</v>
      </c>
      <c r="AA35" s="9">
        <f t="shared" ref="AA35:AA36" si="47">K34</f>
        <v>154</v>
      </c>
      <c r="AB35" s="9">
        <f t="shared" ref="AB35:AB36" si="48">L34</f>
        <v>176</v>
      </c>
      <c r="AC35" s="9">
        <f t="shared" ref="AC35:AC36" si="49">M34</f>
        <v>128</v>
      </c>
    </row>
    <row r="36" spans="1:29" ht="15.75" x14ac:dyDescent="0.25">
      <c r="A36" s="8" t="s">
        <v>7</v>
      </c>
      <c r="B36" s="53">
        <v>332</v>
      </c>
      <c r="C36" s="53">
        <v>506</v>
      </c>
      <c r="D36" s="53">
        <v>830</v>
      </c>
      <c r="E36" s="53">
        <v>141</v>
      </c>
      <c r="F36" s="53">
        <v>118</v>
      </c>
      <c r="G36" s="53">
        <v>197</v>
      </c>
      <c r="H36" s="53">
        <v>195</v>
      </c>
      <c r="I36" s="53">
        <v>153</v>
      </c>
      <c r="J36" s="53">
        <v>186</v>
      </c>
      <c r="K36" s="53">
        <v>576</v>
      </c>
      <c r="L36" s="53">
        <v>119</v>
      </c>
      <c r="M36" s="53">
        <v>94</v>
      </c>
      <c r="N36" s="53">
        <f t="shared" si="13"/>
        <v>3447</v>
      </c>
      <c r="O36" s="54">
        <f t="shared" si="11"/>
        <v>287.25</v>
      </c>
      <c r="Q36" s="14" t="s">
        <v>45</v>
      </c>
      <c r="R36" s="9">
        <f t="shared" si="38"/>
        <v>174</v>
      </c>
      <c r="S36" s="9">
        <f t="shared" si="39"/>
        <v>270</v>
      </c>
      <c r="T36" s="9">
        <f t="shared" si="40"/>
        <v>55</v>
      </c>
      <c r="U36" s="9">
        <f t="shared" si="41"/>
        <v>25</v>
      </c>
      <c r="V36" s="9">
        <f t="shared" si="42"/>
        <v>37</v>
      </c>
      <c r="W36" s="9">
        <f t="shared" si="43"/>
        <v>77</v>
      </c>
      <c r="X36" s="9">
        <f t="shared" si="44"/>
        <v>39</v>
      </c>
      <c r="Y36" s="9">
        <f t="shared" si="45"/>
        <v>63</v>
      </c>
      <c r="Z36" s="9">
        <f t="shared" si="46"/>
        <v>40</v>
      </c>
      <c r="AA36" s="9">
        <f t="shared" si="47"/>
        <v>154</v>
      </c>
      <c r="AB36" s="9">
        <f t="shared" si="48"/>
        <v>17</v>
      </c>
      <c r="AC36" s="9">
        <f t="shared" si="49"/>
        <v>47</v>
      </c>
    </row>
    <row r="37" spans="1:29" ht="15.75" x14ac:dyDescent="0.25">
      <c r="A37" s="11" t="s">
        <v>8</v>
      </c>
      <c r="B37" s="59">
        <v>1473</v>
      </c>
      <c r="C37" s="59">
        <v>2575</v>
      </c>
      <c r="D37" s="59">
        <v>667</v>
      </c>
      <c r="E37" s="59">
        <v>780</v>
      </c>
      <c r="F37" s="59">
        <v>221</v>
      </c>
      <c r="G37" s="59">
        <v>329</v>
      </c>
      <c r="H37" s="59">
        <v>273</v>
      </c>
      <c r="I37" s="59">
        <v>283</v>
      </c>
      <c r="J37" s="59">
        <v>500</v>
      </c>
      <c r="K37" s="59">
        <v>607</v>
      </c>
      <c r="L37" s="59">
        <v>244</v>
      </c>
      <c r="M37" s="59">
        <v>278</v>
      </c>
      <c r="N37" s="59">
        <f t="shared" si="13"/>
        <v>8230</v>
      </c>
      <c r="O37" s="60">
        <f t="shared" si="11"/>
        <v>685.83333333333337</v>
      </c>
      <c r="Q37" s="14" t="s">
        <v>68</v>
      </c>
      <c r="R37" s="9">
        <f t="shared" ref="R37" si="50">B44</f>
        <v>1274</v>
      </c>
      <c r="S37" s="9">
        <f t="shared" ref="S37" si="51">C44</f>
        <v>2149</v>
      </c>
      <c r="T37" s="9">
        <f t="shared" ref="T37" si="52">D44</f>
        <v>764</v>
      </c>
      <c r="U37" s="9">
        <f t="shared" ref="U37" si="53">E44</f>
        <v>494</v>
      </c>
      <c r="V37" s="9">
        <f t="shared" ref="V37" si="54">F44</f>
        <v>502</v>
      </c>
      <c r="W37" s="9">
        <f t="shared" ref="W37" si="55">G44</f>
        <v>476</v>
      </c>
      <c r="X37" s="9">
        <f t="shared" ref="X37" si="56">H44</f>
        <v>306</v>
      </c>
      <c r="Y37" s="9">
        <f t="shared" ref="Y37" si="57">I44</f>
        <v>382</v>
      </c>
      <c r="Z37" s="9">
        <f t="shared" ref="Z37" si="58">J44</f>
        <v>478</v>
      </c>
      <c r="AA37" s="9">
        <f t="shared" ref="AA37" si="59">K44</f>
        <v>436</v>
      </c>
      <c r="AB37" s="9">
        <f t="shared" ref="AB37" si="60">L44</f>
        <v>432</v>
      </c>
      <c r="AC37" s="9">
        <f t="shared" ref="AC37" si="61">M44</f>
        <v>1757</v>
      </c>
    </row>
    <row r="38" spans="1:29" ht="15.75" x14ac:dyDescent="0.25">
      <c r="A38" s="8" t="s">
        <v>9</v>
      </c>
      <c r="B38" s="53">
        <v>1237</v>
      </c>
      <c r="C38" s="53">
        <v>2173</v>
      </c>
      <c r="D38" s="53">
        <v>575</v>
      </c>
      <c r="E38" s="53">
        <v>725</v>
      </c>
      <c r="F38" s="53">
        <v>165</v>
      </c>
      <c r="G38" s="53">
        <v>205</v>
      </c>
      <c r="H38" s="53">
        <v>227</v>
      </c>
      <c r="I38" s="53">
        <v>265</v>
      </c>
      <c r="J38" s="53">
        <v>386</v>
      </c>
      <c r="K38" s="53">
        <v>544</v>
      </c>
      <c r="L38" s="53">
        <v>195</v>
      </c>
      <c r="M38" s="53">
        <v>193</v>
      </c>
      <c r="N38" s="53">
        <f t="shared" si="13"/>
        <v>6890</v>
      </c>
      <c r="O38" s="54">
        <f t="shared" si="11"/>
        <v>574.16666666666663</v>
      </c>
      <c r="Q38" s="14" t="s">
        <v>48</v>
      </c>
      <c r="R38" s="9">
        <f>SUM(R32:R37)</f>
        <v>6683</v>
      </c>
      <c r="S38" s="9">
        <f t="shared" ref="S38:AC38" si="62">SUM(S32:S37)</f>
        <v>11261</v>
      </c>
      <c r="T38" s="9">
        <f t="shared" si="62"/>
        <v>4977</v>
      </c>
      <c r="U38" s="9">
        <f t="shared" si="62"/>
        <v>3571</v>
      </c>
      <c r="V38" s="9">
        <f t="shared" si="62"/>
        <v>2414</v>
      </c>
      <c r="W38" s="9">
        <f t="shared" si="62"/>
        <v>3292</v>
      </c>
      <c r="X38" s="9">
        <f t="shared" si="62"/>
        <v>2441</v>
      </c>
      <c r="Y38" s="9">
        <f t="shared" si="62"/>
        <v>2535</v>
      </c>
      <c r="Z38" s="9">
        <f t="shared" si="62"/>
        <v>4352</v>
      </c>
      <c r="AA38" s="9">
        <f t="shared" si="62"/>
        <v>3291</v>
      </c>
      <c r="AB38" s="9">
        <f t="shared" si="62"/>
        <v>2895</v>
      </c>
      <c r="AC38" s="9">
        <f t="shared" si="62"/>
        <v>7542</v>
      </c>
    </row>
    <row r="39" spans="1:29" x14ac:dyDescent="0.25">
      <c r="A39" s="8" t="s">
        <v>10</v>
      </c>
      <c r="B39" s="53">
        <v>102</v>
      </c>
      <c r="C39" s="53">
        <v>178</v>
      </c>
      <c r="D39" s="53">
        <v>29</v>
      </c>
      <c r="E39" s="53">
        <v>18</v>
      </c>
      <c r="F39" s="53">
        <v>29</v>
      </c>
      <c r="G39" s="53">
        <v>96</v>
      </c>
      <c r="H39" s="53">
        <v>8</v>
      </c>
      <c r="I39" s="53">
        <v>10</v>
      </c>
      <c r="J39" s="53">
        <v>42</v>
      </c>
      <c r="K39" s="53">
        <v>23</v>
      </c>
      <c r="L39" s="53">
        <v>21</v>
      </c>
      <c r="M39" s="53">
        <v>14</v>
      </c>
      <c r="N39" s="53">
        <f t="shared" si="13"/>
        <v>570</v>
      </c>
      <c r="O39" s="54">
        <f t="shared" si="11"/>
        <v>47.5</v>
      </c>
    </row>
    <row r="40" spans="1:29" x14ac:dyDescent="0.25">
      <c r="A40" s="8" t="s">
        <v>11</v>
      </c>
      <c r="B40" s="53">
        <v>74</v>
      </c>
      <c r="C40" s="53">
        <v>94</v>
      </c>
      <c r="D40" s="53">
        <v>31</v>
      </c>
      <c r="E40" s="53">
        <v>17</v>
      </c>
      <c r="F40" s="53">
        <v>11</v>
      </c>
      <c r="G40" s="53">
        <v>3</v>
      </c>
      <c r="H40" s="53">
        <v>4</v>
      </c>
      <c r="I40" s="53">
        <v>1</v>
      </c>
      <c r="J40" s="53">
        <v>5</v>
      </c>
      <c r="K40" s="53">
        <v>16</v>
      </c>
      <c r="L40" s="53">
        <v>17</v>
      </c>
      <c r="M40" s="53">
        <v>3</v>
      </c>
      <c r="N40" s="53">
        <f t="shared" si="13"/>
        <v>276</v>
      </c>
      <c r="O40" s="54">
        <f t="shared" si="11"/>
        <v>23</v>
      </c>
    </row>
    <row r="41" spans="1:29" x14ac:dyDescent="0.25">
      <c r="A41" s="8" t="s">
        <v>12</v>
      </c>
      <c r="B41" s="53">
        <v>60</v>
      </c>
      <c r="C41" s="53">
        <v>130</v>
      </c>
      <c r="D41" s="53">
        <v>32</v>
      </c>
      <c r="E41" s="53">
        <v>20</v>
      </c>
      <c r="F41" s="53">
        <v>16</v>
      </c>
      <c r="G41" s="53">
        <v>25</v>
      </c>
      <c r="H41" s="53">
        <v>34</v>
      </c>
      <c r="I41" s="53">
        <v>7</v>
      </c>
      <c r="J41" s="53">
        <v>67</v>
      </c>
      <c r="K41" s="53">
        <v>24</v>
      </c>
      <c r="L41" s="53">
        <v>11</v>
      </c>
      <c r="M41" s="53">
        <v>68</v>
      </c>
      <c r="N41" s="53">
        <f t="shared" si="13"/>
        <v>494</v>
      </c>
      <c r="O41" s="54">
        <f t="shared" si="11"/>
        <v>41.166666666666664</v>
      </c>
    </row>
    <row r="42" spans="1:29" x14ac:dyDescent="0.25">
      <c r="A42" s="11" t="s">
        <v>13</v>
      </c>
      <c r="B42" s="59">
        <v>2124</v>
      </c>
      <c r="C42" s="59">
        <v>3650</v>
      </c>
      <c r="D42" s="59">
        <v>1299</v>
      </c>
      <c r="E42" s="59">
        <v>1100</v>
      </c>
      <c r="F42" s="59">
        <v>971</v>
      </c>
      <c r="G42" s="59">
        <v>1160</v>
      </c>
      <c r="H42" s="59">
        <v>863</v>
      </c>
      <c r="I42" s="59">
        <v>786</v>
      </c>
      <c r="J42" s="59">
        <v>872</v>
      </c>
      <c r="K42" s="59">
        <v>1044</v>
      </c>
      <c r="L42" s="59">
        <v>980</v>
      </c>
      <c r="M42" s="59">
        <v>3549</v>
      </c>
      <c r="N42" s="59">
        <f t="shared" si="13"/>
        <v>18398</v>
      </c>
      <c r="O42" s="60">
        <f t="shared" si="11"/>
        <v>1533.1666666666667</v>
      </c>
    </row>
    <row r="43" spans="1:29" x14ac:dyDescent="0.25">
      <c r="A43" s="8" t="s">
        <v>14</v>
      </c>
      <c r="B43" s="53">
        <v>522</v>
      </c>
      <c r="C43" s="53">
        <v>815</v>
      </c>
      <c r="D43" s="53">
        <v>303</v>
      </c>
      <c r="E43" s="53">
        <v>424</v>
      </c>
      <c r="F43" s="53">
        <v>279</v>
      </c>
      <c r="G43" s="53">
        <v>485</v>
      </c>
      <c r="H43" s="53">
        <v>417</v>
      </c>
      <c r="I43" s="53">
        <v>345</v>
      </c>
      <c r="J43" s="53">
        <v>259</v>
      </c>
      <c r="K43" s="53">
        <v>411</v>
      </c>
      <c r="L43" s="53">
        <v>407</v>
      </c>
      <c r="M43" s="53">
        <v>1021</v>
      </c>
      <c r="N43" s="53">
        <f t="shared" si="13"/>
        <v>5688</v>
      </c>
      <c r="O43" s="54">
        <f t="shared" si="11"/>
        <v>474</v>
      </c>
    </row>
    <row r="44" spans="1:29" x14ac:dyDescent="0.25">
      <c r="A44" s="8" t="s">
        <v>15</v>
      </c>
      <c r="B44" s="53">
        <v>1274</v>
      </c>
      <c r="C44" s="53">
        <v>2149</v>
      </c>
      <c r="D44" s="53">
        <v>764</v>
      </c>
      <c r="E44" s="53">
        <v>494</v>
      </c>
      <c r="F44" s="53">
        <v>502</v>
      </c>
      <c r="G44" s="53">
        <v>476</v>
      </c>
      <c r="H44" s="53">
        <v>306</v>
      </c>
      <c r="I44" s="53">
        <v>382</v>
      </c>
      <c r="J44" s="53">
        <v>478</v>
      </c>
      <c r="K44" s="53">
        <v>436</v>
      </c>
      <c r="L44" s="53">
        <v>432</v>
      </c>
      <c r="M44" s="53">
        <v>1757</v>
      </c>
      <c r="N44" s="53">
        <f t="shared" si="13"/>
        <v>9450</v>
      </c>
      <c r="O44" s="54">
        <f t="shared" si="11"/>
        <v>787.5</v>
      </c>
    </row>
    <row r="45" spans="1:29" x14ac:dyDescent="0.25">
      <c r="A45" s="8" t="s">
        <v>16</v>
      </c>
      <c r="B45" s="53">
        <v>121</v>
      </c>
      <c r="C45" s="53">
        <v>191</v>
      </c>
      <c r="D45" s="53">
        <v>85</v>
      </c>
      <c r="E45" s="53">
        <v>60</v>
      </c>
      <c r="F45" s="53">
        <v>27</v>
      </c>
      <c r="G45" s="53">
        <v>56</v>
      </c>
      <c r="H45" s="53">
        <v>44</v>
      </c>
      <c r="I45" s="53">
        <v>24</v>
      </c>
      <c r="J45" s="53">
        <v>43</v>
      </c>
      <c r="K45" s="53">
        <v>101</v>
      </c>
      <c r="L45" s="53">
        <v>33</v>
      </c>
      <c r="M45" s="53">
        <v>223</v>
      </c>
      <c r="N45" s="53">
        <f t="shared" si="13"/>
        <v>1008</v>
      </c>
      <c r="O45" s="54">
        <f t="shared" si="11"/>
        <v>84</v>
      </c>
    </row>
    <row r="46" spans="1:29" x14ac:dyDescent="0.25">
      <c r="A46" s="8" t="s">
        <v>17</v>
      </c>
      <c r="B46" s="53">
        <v>207</v>
      </c>
      <c r="C46" s="53">
        <v>495</v>
      </c>
      <c r="D46" s="53">
        <v>147</v>
      </c>
      <c r="E46" s="53">
        <v>122</v>
      </c>
      <c r="F46" s="53">
        <v>163</v>
      </c>
      <c r="G46" s="53">
        <v>143</v>
      </c>
      <c r="H46" s="53">
        <v>96</v>
      </c>
      <c r="I46" s="53">
        <v>35</v>
      </c>
      <c r="J46" s="53">
        <v>92</v>
      </c>
      <c r="K46" s="53">
        <v>96</v>
      </c>
      <c r="L46" s="53">
        <v>108</v>
      </c>
      <c r="M46" s="53">
        <v>548</v>
      </c>
      <c r="N46" s="53">
        <f t="shared" si="13"/>
        <v>2252</v>
      </c>
      <c r="O46" s="54">
        <f t="shared" si="11"/>
        <v>187.66666666666666</v>
      </c>
    </row>
    <row r="47" spans="1:29" x14ac:dyDescent="0.25">
      <c r="A47" s="11" t="s">
        <v>2</v>
      </c>
      <c r="B47" s="59">
        <v>259</v>
      </c>
      <c r="C47" s="59">
        <v>314</v>
      </c>
      <c r="D47" s="59">
        <v>90</v>
      </c>
      <c r="E47" s="59">
        <v>37</v>
      </c>
      <c r="F47" s="59">
        <v>77</v>
      </c>
      <c r="G47" s="59">
        <v>52</v>
      </c>
      <c r="H47" s="59">
        <v>54</v>
      </c>
      <c r="I47" s="59">
        <v>40</v>
      </c>
      <c r="J47" s="59">
        <v>148</v>
      </c>
      <c r="K47" s="59">
        <v>48</v>
      </c>
      <c r="L47" s="59">
        <v>57</v>
      </c>
      <c r="M47" s="59">
        <v>56</v>
      </c>
      <c r="N47" s="59">
        <f t="shared" si="13"/>
        <v>1232</v>
      </c>
      <c r="O47" s="60">
        <f t="shared" si="11"/>
        <v>102.66666666666667</v>
      </c>
    </row>
    <row r="48" spans="1:29" x14ac:dyDescent="0.25">
      <c r="A48" s="8" t="s">
        <v>3</v>
      </c>
      <c r="B48" s="53">
        <v>259</v>
      </c>
      <c r="C48" s="53">
        <v>314</v>
      </c>
      <c r="D48" s="53">
        <v>90</v>
      </c>
      <c r="E48" s="53">
        <v>37</v>
      </c>
      <c r="F48" s="53">
        <v>77</v>
      </c>
      <c r="G48" s="53">
        <v>52</v>
      </c>
      <c r="H48" s="53">
        <v>54</v>
      </c>
      <c r="I48" s="53">
        <v>40</v>
      </c>
      <c r="J48" s="53">
        <v>148</v>
      </c>
      <c r="K48" s="53">
        <v>48</v>
      </c>
      <c r="L48" s="53">
        <v>57</v>
      </c>
      <c r="M48" s="53">
        <v>56</v>
      </c>
      <c r="N48" s="53">
        <f t="shared" si="13"/>
        <v>1232</v>
      </c>
      <c r="O48" s="54">
        <f t="shared" si="11"/>
        <v>102.66666666666667</v>
      </c>
    </row>
    <row r="49" spans="1:15" x14ac:dyDescent="0.25">
      <c r="A49" s="11" t="s">
        <v>73</v>
      </c>
      <c r="B49" s="61">
        <v>5</v>
      </c>
      <c r="C49" s="61">
        <v>6</v>
      </c>
      <c r="D49" s="61">
        <v>3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/>
      <c r="K49" s="61">
        <v>2</v>
      </c>
      <c r="L49" s="61">
        <v>0</v>
      </c>
      <c r="M49" s="61"/>
      <c r="N49" s="61">
        <f t="shared" si="13"/>
        <v>16</v>
      </c>
      <c r="O49" s="60">
        <f t="shared" si="11"/>
        <v>1.6</v>
      </c>
    </row>
    <row r="50" spans="1:15" x14ac:dyDescent="0.25">
      <c r="A50" s="8" t="s">
        <v>73</v>
      </c>
      <c r="B50" s="53">
        <v>5</v>
      </c>
      <c r="C50" s="53">
        <v>6</v>
      </c>
      <c r="D50" s="53">
        <v>3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/>
      <c r="K50" s="53">
        <v>2</v>
      </c>
      <c r="L50" s="53">
        <v>0</v>
      </c>
      <c r="M50" s="53"/>
      <c r="N50" s="53">
        <f t="shared" si="13"/>
        <v>16</v>
      </c>
      <c r="O50" s="54">
        <f t="shared" si="11"/>
        <v>1.6</v>
      </c>
    </row>
    <row r="51" spans="1:15" x14ac:dyDescent="0.25">
      <c r="A51" s="16" t="s">
        <v>1</v>
      </c>
      <c r="B51" s="57">
        <v>6683</v>
      </c>
      <c r="C51" s="57">
        <v>11261</v>
      </c>
      <c r="D51" s="57">
        <v>4977</v>
      </c>
      <c r="E51" s="57">
        <v>3571</v>
      </c>
      <c r="F51" s="57">
        <v>2414</v>
      </c>
      <c r="G51" s="57">
        <v>3292</v>
      </c>
      <c r="H51" s="57">
        <v>2441</v>
      </c>
      <c r="I51" s="57">
        <v>2535</v>
      </c>
      <c r="J51" s="57">
        <v>4352</v>
      </c>
      <c r="K51" s="57">
        <v>3291</v>
      </c>
      <c r="L51" s="57">
        <v>2895</v>
      </c>
      <c r="M51" s="57">
        <v>7542</v>
      </c>
      <c r="N51" s="57">
        <f t="shared" si="13"/>
        <v>55254</v>
      </c>
      <c r="O51" s="54">
        <f t="shared" si="11"/>
        <v>4604.5</v>
      </c>
    </row>
    <row r="52" spans="1:15" x14ac:dyDescent="0.25">
      <c r="A52" s="2" t="s">
        <v>26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M3" sqref="M3"/>
    </sheetView>
  </sheetViews>
  <sheetFormatPr baseColWidth="10" defaultRowHeight="15" x14ac:dyDescent="0.25"/>
  <cols>
    <col min="1" max="1" width="43" bestFit="1" customWidth="1"/>
    <col min="2" max="14" width="11.42578125" style="15"/>
  </cols>
  <sheetData>
    <row r="1" spans="1:14" x14ac:dyDescent="0.25">
      <c r="A1" s="3"/>
      <c r="B1" s="47" t="s">
        <v>27</v>
      </c>
      <c r="C1" s="47" t="s">
        <v>28</v>
      </c>
      <c r="D1" s="47" t="s">
        <v>30</v>
      </c>
      <c r="E1" s="47" t="s">
        <v>33</v>
      </c>
      <c r="F1" s="47" t="s">
        <v>36</v>
      </c>
      <c r="G1" s="47" t="s">
        <v>38</v>
      </c>
      <c r="H1" s="47" t="s">
        <v>40</v>
      </c>
      <c r="I1" s="47" t="s">
        <v>49</v>
      </c>
      <c r="J1" s="47" t="s">
        <v>51</v>
      </c>
      <c r="K1" s="47" t="s">
        <v>53</v>
      </c>
      <c r="L1" s="47" t="s">
        <v>56</v>
      </c>
      <c r="M1" s="47" t="s">
        <v>59</v>
      </c>
      <c r="N1" s="47" t="s">
        <v>34</v>
      </c>
    </row>
    <row r="2" spans="1:14" x14ac:dyDescent="0.25">
      <c r="A2" s="3" t="s">
        <v>22</v>
      </c>
      <c r="B2" s="15">
        <v>6683</v>
      </c>
      <c r="C2" s="15">
        <v>11261</v>
      </c>
      <c r="D2" s="15">
        <v>4977</v>
      </c>
      <c r="E2" s="15">
        <v>3571</v>
      </c>
      <c r="F2" s="15">
        <v>2414</v>
      </c>
      <c r="G2" s="15">
        <v>3292</v>
      </c>
      <c r="H2" s="15">
        <v>2441</v>
      </c>
      <c r="I2" s="15">
        <v>2535</v>
      </c>
      <c r="J2" s="15">
        <v>4352</v>
      </c>
      <c r="K2" s="15">
        <v>3291</v>
      </c>
      <c r="L2" s="15">
        <v>2895</v>
      </c>
      <c r="M2" s="15">
        <v>7542</v>
      </c>
      <c r="N2" s="15">
        <f>SUM(B2:M2)</f>
        <v>55254</v>
      </c>
    </row>
    <row r="3" spans="1:14" x14ac:dyDescent="0.25">
      <c r="A3" s="3" t="s">
        <v>21</v>
      </c>
      <c r="B3" s="15">
        <v>18456</v>
      </c>
      <c r="C3" s="15">
        <v>38121</v>
      </c>
      <c r="D3" s="15">
        <v>26429</v>
      </c>
      <c r="E3" s="15">
        <v>28510</v>
      </c>
      <c r="F3" s="15">
        <v>29218</v>
      </c>
      <c r="G3" s="15">
        <v>29809</v>
      </c>
      <c r="H3" s="15">
        <v>30075</v>
      </c>
      <c r="I3" s="15">
        <v>31842</v>
      </c>
      <c r="J3" s="15">
        <v>55935</v>
      </c>
      <c r="K3" s="15">
        <v>35762</v>
      </c>
      <c r="L3" s="15">
        <v>34430</v>
      </c>
      <c r="M3" s="15">
        <v>28384</v>
      </c>
      <c r="N3" s="15">
        <f>SUM(B3:M3)</f>
        <v>386971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1</vt:i4>
      </vt:variant>
    </vt:vector>
  </HeadingPairs>
  <TitlesOfParts>
    <vt:vector size="6" baseType="lpstr">
      <vt:lpstr>ATC</vt:lpstr>
      <vt:lpstr>ATD</vt:lpstr>
      <vt:lpstr>RED</vt:lpstr>
      <vt:lpstr>RESUM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2025-12-12T22:03:03Z</cp:lastPrinted>
  <dcterms:created xsi:type="dcterms:W3CDTF">2021-03-12T19:28:03Z</dcterms:created>
  <dcterms:modified xsi:type="dcterms:W3CDTF">2026-01-16T16:51:21Z</dcterms:modified>
</cp:coreProperties>
</file>