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D:\__REPORTES\2025\ATC\"/>
    </mc:Choice>
  </mc:AlternateContent>
  <xr:revisionPtr revIDLastSave="0" documentId="13_ncr:1_{ED405C63-528F-4DF7-9388-F1D0BBA13BC7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ATC" sheetId="1" r:id="rId1"/>
    <sheet name="ATD" sheetId="2" r:id="rId2"/>
    <sheet name="RED" sheetId="3" r:id="rId3"/>
    <sheet name="RESUM" sheetId="4" r:id="rId4"/>
    <sheet name="ACUMULADO" sheetId="8" r:id="rId5"/>
    <sheet name="ACUM_SERV" sheetId="9" r:id="rId6"/>
    <sheet name="Gráfico" sheetId="7" r:id="rId7"/>
    <sheet name="TOTALES" sheetId="5" r:id="rId8"/>
  </sheets>
  <definedNames>
    <definedName name="DATA6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1" i="4" l="1"/>
  <c r="N50" i="4"/>
  <c r="N49" i="4"/>
  <c r="N48" i="4"/>
  <c r="N47" i="4"/>
  <c r="N46" i="4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3" i="5" l="1"/>
  <c r="N2" i="5"/>
  <c r="S32" i="4"/>
  <c r="T32" i="4"/>
  <c r="U32" i="4"/>
  <c r="V32" i="4"/>
  <c r="W32" i="4"/>
  <c r="X32" i="4"/>
  <c r="Y32" i="4"/>
  <c r="Z32" i="4"/>
  <c r="AA32" i="4"/>
  <c r="AB32" i="4"/>
  <c r="AC32" i="4"/>
  <c r="R32" i="4"/>
  <c r="S7" i="4"/>
  <c r="T7" i="4"/>
  <c r="U7" i="4"/>
  <c r="V7" i="4"/>
  <c r="W7" i="4"/>
  <c r="X7" i="4"/>
  <c r="Y7" i="4"/>
  <c r="Z7" i="4"/>
  <c r="AA7" i="4"/>
  <c r="AB7" i="4"/>
  <c r="AC7" i="4"/>
  <c r="R7" i="4"/>
  <c r="O51" i="4"/>
  <c r="O50" i="4"/>
  <c r="O49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AC37" i="4"/>
  <c r="AB37" i="4"/>
  <c r="AA37" i="4"/>
  <c r="Z37" i="4"/>
  <c r="Y37" i="4"/>
  <c r="X37" i="4"/>
  <c r="W37" i="4"/>
  <c r="V37" i="4"/>
  <c r="U37" i="4"/>
  <c r="T37" i="4"/>
  <c r="S37" i="4"/>
  <c r="R37" i="4"/>
  <c r="AC36" i="4"/>
  <c r="AB36" i="4"/>
  <c r="AA36" i="4"/>
  <c r="Z36" i="4"/>
  <c r="Y36" i="4"/>
  <c r="X36" i="4"/>
  <c r="W36" i="4"/>
  <c r="V36" i="4"/>
  <c r="U36" i="4"/>
  <c r="T36" i="4"/>
  <c r="S36" i="4"/>
  <c r="R36" i="4"/>
  <c r="AC35" i="4"/>
  <c r="AB35" i="4"/>
  <c r="AA35" i="4"/>
  <c r="Z35" i="4"/>
  <c r="Y35" i="4"/>
  <c r="X35" i="4"/>
  <c r="W35" i="4"/>
  <c r="V35" i="4"/>
  <c r="U35" i="4"/>
  <c r="T35" i="4"/>
  <c r="S35" i="4"/>
  <c r="R35" i="4"/>
  <c r="AC34" i="4"/>
  <c r="AB34" i="4"/>
  <c r="AA34" i="4"/>
  <c r="Z34" i="4"/>
  <c r="Y34" i="4"/>
  <c r="X34" i="4"/>
  <c r="W34" i="4"/>
  <c r="V34" i="4"/>
  <c r="U34" i="4"/>
  <c r="T34" i="4"/>
  <c r="S34" i="4"/>
  <c r="R34" i="4"/>
  <c r="AC33" i="4"/>
  <c r="AB33" i="4"/>
  <c r="AA33" i="4"/>
  <c r="Z33" i="4"/>
  <c r="Y33" i="4"/>
  <c r="X33" i="4"/>
  <c r="W33" i="4"/>
  <c r="V33" i="4"/>
  <c r="U33" i="4"/>
  <c r="T33" i="4"/>
  <c r="S33" i="4"/>
  <c r="R33" i="4"/>
  <c r="AA38" i="4" l="1"/>
  <c r="S38" i="4"/>
  <c r="AB38" i="4"/>
  <c r="Z38" i="4"/>
  <c r="R38" i="4"/>
  <c r="AC38" i="4"/>
  <c r="T38" i="4"/>
  <c r="Y38" i="4"/>
  <c r="U38" i="4"/>
  <c r="X38" i="4"/>
  <c r="W38" i="4"/>
  <c r="V38" i="4"/>
  <c r="AC12" i="4" l="1"/>
  <c r="AC11" i="4"/>
  <c r="AC10" i="4"/>
  <c r="AC9" i="4"/>
  <c r="AC8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AB8" i="4"/>
  <c r="AB9" i="4"/>
  <c r="AB10" i="4"/>
  <c r="AB11" i="4"/>
  <c r="AB12" i="4"/>
  <c r="AC13" i="4" l="1"/>
  <c r="AB13" i="4"/>
  <c r="AA8" i="4"/>
  <c r="AA9" i="4"/>
  <c r="AA10" i="4"/>
  <c r="AA11" i="4"/>
  <c r="AA12" i="4"/>
  <c r="Z8" i="4"/>
  <c r="Z9" i="4"/>
  <c r="Z10" i="4"/>
  <c r="Z11" i="4"/>
  <c r="Z12" i="4"/>
  <c r="AA13" i="4" l="1"/>
  <c r="Z13" i="4"/>
  <c r="Y8" i="4"/>
  <c r="Y9" i="4"/>
  <c r="Y10" i="4"/>
  <c r="Y11" i="4"/>
  <c r="Y12" i="4"/>
  <c r="S8" i="4"/>
  <c r="T8" i="4"/>
  <c r="U8" i="4"/>
  <c r="V8" i="4"/>
  <c r="W8" i="4"/>
  <c r="X8" i="4"/>
  <c r="S9" i="4"/>
  <c r="T9" i="4"/>
  <c r="U9" i="4"/>
  <c r="V9" i="4"/>
  <c r="W9" i="4"/>
  <c r="X9" i="4"/>
  <c r="S10" i="4"/>
  <c r="T10" i="4"/>
  <c r="U10" i="4"/>
  <c r="V10" i="4"/>
  <c r="W10" i="4"/>
  <c r="X10" i="4"/>
  <c r="S11" i="4"/>
  <c r="T11" i="4"/>
  <c r="U11" i="4"/>
  <c r="V11" i="4"/>
  <c r="W11" i="4"/>
  <c r="X11" i="4"/>
  <c r="S12" i="4"/>
  <c r="T12" i="4"/>
  <c r="U12" i="4"/>
  <c r="V12" i="4"/>
  <c r="W12" i="4"/>
  <c r="X12" i="4"/>
  <c r="R8" i="4"/>
  <c r="R12" i="4"/>
  <c r="R11" i="4"/>
  <c r="R10" i="4"/>
  <c r="R9" i="4"/>
  <c r="Y13" i="4" l="1"/>
  <c r="R13" i="4"/>
  <c r="X13" i="4"/>
  <c r="W13" i="4"/>
  <c r="V13" i="4"/>
  <c r="U13" i="4"/>
  <c r="T13" i="4"/>
  <c r="S13" i="4"/>
</calcChain>
</file>

<file path=xl/sharedStrings.xml><?xml version="1.0" encoding="utf-8"?>
<sst xmlns="http://schemas.openxmlformats.org/spreadsheetml/2006/main" count="1135" uniqueCount="135">
  <si>
    <t>MENOR DE 1 AÑO</t>
  </si>
  <si>
    <t>Total general</t>
  </si>
  <si>
    <t>C.S. MENTAL</t>
  </si>
  <si>
    <t>C.S. MENTAL COMUNITARIO DE COCACHACRA</t>
  </si>
  <si>
    <t>M.R. ALTO INCLÁN</t>
  </si>
  <si>
    <t>C.S. MATARANI</t>
  </si>
  <si>
    <t>P.S. MEJIA</t>
  </si>
  <si>
    <t>P.S. VILLA LOURDES</t>
  </si>
  <si>
    <t>M.R. COCACHACRA</t>
  </si>
  <si>
    <t>C.S. COCACHACRA</t>
  </si>
  <si>
    <t>P.S. EL FISCAL</t>
  </si>
  <si>
    <t>P.S. EL TORO</t>
  </si>
  <si>
    <t>P.S. LA PASCANA</t>
  </si>
  <si>
    <t>M.R. LA PUNTA</t>
  </si>
  <si>
    <t>C.S. LA CURVA</t>
  </si>
  <si>
    <t>C.S. LA PUNTA</t>
  </si>
  <si>
    <t>P.S. ALTO ENSENADA</t>
  </si>
  <si>
    <t>P.S. EL ARENAL</t>
  </si>
  <si>
    <t>NÚMERO DE ATENCIONES POR ESTABLECIMIENTO Y SERVICIO SEGÚN GRUPOS ETARIOS</t>
  </si>
  <si>
    <t>ESTABLECIMIENTO</t>
  </si>
  <si>
    <t>NÚMERO DE ATENDIDOS POR ESTABLECIMIENTO Y SERVICIO SEGÚN GRUPOS ETARIOS</t>
  </si>
  <si>
    <t>ATENCIONES</t>
  </si>
  <si>
    <t>ATENDIDOS</t>
  </si>
  <si>
    <t>NÚMERO DE ATENCIONES Y ATENDIDOS POR SERVICIO SEGÚN GRUPOS ETARIOS - RED DE SALUD ISLAY</t>
  </si>
  <si>
    <t>ENERO</t>
  </si>
  <si>
    <t>FEBRERO</t>
  </si>
  <si>
    <t>FUENTE HSIMINSA</t>
  </si>
  <si>
    <t>ENE</t>
  </si>
  <si>
    <t>FEB</t>
  </si>
  <si>
    <t>MARZO</t>
  </si>
  <si>
    <t>MAR</t>
  </si>
  <si>
    <t>TOTAL</t>
  </si>
  <si>
    <t>ABRIL</t>
  </si>
  <si>
    <t>ABR</t>
  </si>
  <si>
    <t>ACUMULADO</t>
  </si>
  <si>
    <t>MAYO</t>
  </si>
  <si>
    <t>MAY</t>
  </si>
  <si>
    <t>JUNIO</t>
  </si>
  <si>
    <t>JUN</t>
  </si>
  <si>
    <t>JULIO</t>
  </si>
  <si>
    <t>JUL</t>
  </si>
  <si>
    <t>Mollendo</t>
  </si>
  <si>
    <t>Cocachacra</t>
  </si>
  <si>
    <t>Dean Valdivia</t>
  </si>
  <si>
    <t>Islay</t>
  </si>
  <si>
    <t>Mejia</t>
  </si>
  <si>
    <t>DISTRITO</t>
  </si>
  <si>
    <t>AGOSTO</t>
  </si>
  <si>
    <t>TOTAL RED ISLAY</t>
  </si>
  <si>
    <t>AGO</t>
  </si>
  <si>
    <t>SETIEMBRE</t>
  </si>
  <si>
    <t>SET</t>
  </si>
  <si>
    <t>OCTUBRE</t>
  </si>
  <si>
    <t>OCT</t>
  </si>
  <si>
    <t>PROMEDIO</t>
  </si>
  <si>
    <t>NOVIEMBRE</t>
  </si>
  <si>
    <t>NOV</t>
  </si>
  <si>
    <t>DICIEMBRE</t>
  </si>
  <si>
    <t>ATENCIONES Y ATENDIDOS POR MESES Y ESTABLECIMIENTO</t>
  </si>
  <si>
    <t>DIC</t>
  </si>
  <si>
    <t>DE 60 A MÁS</t>
  </si>
  <si>
    <t>DE 30 A59</t>
  </si>
  <si>
    <t>DE 18 A 29</t>
  </si>
  <si>
    <t>DE 15 A 17</t>
  </si>
  <si>
    <t>DE 12 A 14</t>
  </si>
  <si>
    <t>DE 5 A 11</t>
  </si>
  <si>
    <t>DE 1 A 4</t>
  </si>
  <si>
    <t>ATENCIONES POR MESES Y DISTRITOS</t>
  </si>
  <si>
    <t>Punta de Bombón</t>
  </si>
  <si>
    <t>ESTABLECIMIENTO/SERVICIO</t>
  </si>
  <si>
    <t>ATENDIDOSPOR MESES Y DISTRITOS</t>
  </si>
  <si>
    <t>UNIDAD PRODUCTORA DE SERVICIO</t>
  </si>
  <si>
    <t>ENFERMERIA</t>
  </si>
  <si>
    <t>HOGAR PROTEGIDO</t>
  </si>
  <si>
    <t>SIN M.R.</t>
  </si>
  <si>
    <t>TERAPIAS MANUALES</t>
  </si>
  <si>
    <t>PSIQUIATRIA</t>
  </si>
  <si>
    <t>PSICOLOGIA</t>
  </si>
  <si>
    <t>ATENCION EN SALUD FAMILIAR Y COMUNITARIA</t>
  </si>
  <si>
    <t>ODONTOLOGIA GENERAL</t>
  </si>
  <si>
    <t>OBSTETRICIA</t>
  </si>
  <si>
    <t>MEDICINA GENERAL</t>
  </si>
  <si>
    <t>INMUNIZACIONES</t>
  </si>
  <si>
    <t>CRECIMIENTO Y DESARROLLO</t>
  </si>
  <si>
    <t>CONSULTORIO CONTROL TUBERCULOSIS</t>
  </si>
  <si>
    <t>ATENCION INTEGRAL DEL NINO</t>
  </si>
  <si>
    <t>ATENCION INTEGRAL DEL ADOLESCENTE</t>
  </si>
  <si>
    <t>SALUD AMBIENTAL</t>
  </si>
  <si>
    <t>NUTRICION</t>
  </si>
  <si>
    <t>SERVICIOS SOCIAL</t>
  </si>
  <si>
    <t>CIRUGIA EN CONSULTORIO EXTERNO / TOPICO</t>
  </si>
  <si>
    <t>PEDIATRIA</t>
  </si>
  <si>
    <t>MEDICINA REHABILITACION</t>
  </si>
  <si>
    <t>GINECOLOGIA</t>
  </si>
  <si>
    <t>PLANIFICACION FAMILIAR</t>
  </si>
  <si>
    <t>MEDICINA INTERNA</t>
  </si>
  <si>
    <t>MEDICINA DE FAMILIA</t>
  </si>
  <si>
    <t>RED DE SALUD ISLAY -2025</t>
  </si>
  <si>
    <t>POR GRUPO ETARIO</t>
  </si>
  <si>
    <t>DE 01 A 4</t>
  </si>
  <si>
    <t>DE 05 A 11</t>
  </si>
  <si>
    <t>CIRUGIA</t>
  </si>
  <si>
    <t>TRAUMATOLOGIA</t>
  </si>
  <si>
    <t>CARDIOLOGIA</t>
  </si>
  <si>
    <t>GINECOLOGÍA Y OBSTETRICIA</t>
  </si>
  <si>
    <t>DERMATOLOGÍA</t>
  </si>
  <si>
    <t>REUMATOLOGIA PEDIATRICA</t>
  </si>
  <si>
    <t>NEUMOLOGÍA*</t>
  </si>
  <si>
    <t>NOVIEMBRE 2025 -RED DE SALUD ISLAY</t>
  </si>
  <si>
    <t>ATENCIONES ENERO A NOVIEMBRE 2025</t>
  </si>
  <si>
    <t>ATENCION INTEGRAL</t>
  </si>
  <si>
    <t>ATENCION PRECONCEPCIONAL</t>
  </si>
  <si>
    <t>GINECOLOGIA ONCOLOGICA</t>
  </si>
  <si>
    <t>MATERNO PERINATAL</t>
  </si>
  <si>
    <t>MEDICINA ONCOLOGICA</t>
  </si>
  <si>
    <t>NEUMOLOGÍA</t>
  </si>
  <si>
    <t>NEUROLOGIA</t>
  </si>
  <si>
    <t>REUMATOLOGIA</t>
  </si>
  <si>
    <t>HOSPITAL ALTO INCLÁN</t>
  </si>
  <si>
    <t>DERMATOLOGÍA PEDIÁTRICA</t>
  </si>
  <si>
    <t>ENDOCRINOLOGÍA</t>
  </si>
  <si>
    <t>FARMACIA</t>
  </si>
  <si>
    <t>MEDICINA EN EMERGENCIAS Y DESASTRES</t>
  </si>
  <si>
    <t>NEFROLOGÍA</t>
  </si>
  <si>
    <t>NEUROCIRUGIA</t>
  </si>
  <si>
    <t>NEUROLOGIA PEDIATRICA</t>
  </si>
  <si>
    <t>ORTOPEDIA</t>
  </si>
  <si>
    <t>OTORRINOLARINGOLOGIA</t>
  </si>
  <si>
    <t>RADIOLOGÍA CONVENCIONAL</t>
  </si>
  <si>
    <t>UROLOGIA</t>
  </si>
  <si>
    <t>ENDOCRINOLOGÍA*</t>
  </si>
  <si>
    <t>NEUROLOGIA*</t>
  </si>
  <si>
    <t>*ATENCIONES POR TELESALUD</t>
  </si>
  <si>
    <t>ATENCIONES NOVIEMBRE 2025</t>
  </si>
  <si>
    <t>ENERO A NOVIEMBRE 2025 -RED DE SALUD ISLAY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</si>
</sst>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5" tint="-0.249977111117893"/>
        <bgColor theme="8"/>
      </patternFill>
    </fill>
    <fill>
      <patternFill patternType="solid">
        <fgColor theme="5" tint="0.79998168889431442"/>
        <bgColor theme="8" tint="0.79998168889431442"/>
      </patternFill>
    </fill>
    <fill>
      <patternFill patternType="solid">
        <fgColor rgb="FF0070C0"/>
        <bgColor theme="5"/>
      </patternFill>
    </fill>
    <fill>
      <patternFill patternType="solid">
        <fgColor theme="4" tint="0.79998168889431442"/>
        <bgColor theme="5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rgb="FFFFFFCC"/>
        <bgColor theme="8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0.79998168889431442"/>
        <bgColor theme="8" tint="0.79998168889431442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4" tint="0.79998168889431442"/>
      </bottom>
      <diagonal/>
    </border>
    <border>
      <left/>
      <right/>
      <top style="thin">
        <color theme="5" tint="-0.249977111117893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 tint="0.59999389629810485"/>
      </bottom>
      <diagonal/>
    </border>
    <border>
      <left/>
      <right/>
      <top style="thin">
        <color theme="5" tint="0.79998168889431442"/>
      </top>
      <bottom style="thin">
        <color theme="5"/>
      </bottom>
      <diagonal/>
    </border>
    <border>
      <left/>
      <right/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double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/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0.79998168889431442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0.79998168889431442"/>
      </top>
      <bottom style="thin">
        <color theme="5" tint="0.79998168889431442"/>
      </bottom>
      <diagonal/>
    </border>
    <border>
      <left/>
      <right/>
      <top style="thin">
        <color theme="5" tint="-0.249977111117893"/>
      </top>
      <bottom style="thin">
        <color theme="5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 style="thin">
        <color theme="5"/>
      </bottom>
      <diagonal/>
    </border>
    <border>
      <left/>
      <right/>
      <top style="double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double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0.59999389629810485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0.79998168889431442"/>
      </bottom>
      <diagonal/>
    </border>
    <border>
      <left/>
      <right/>
      <top style="thin">
        <color theme="8" tint="0.79998168889431442"/>
      </top>
      <bottom style="thin">
        <color theme="8" tint="0.79998168889431442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0.79998168889431442"/>
      </top>
      <bottom style="thin">
        <color theme="8" tint="0.79998168889431442"/>
      </bottom>
      <diagonal/>
    </border>
    <border>
      <left/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 style="double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double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double">
        <color theme="8" tint="-0.249977111117893"/>
      </top>
      <bottom style="thin">
        <color theme="8" tint="-0.249977111117893"/>
      </bottom>
      <diagonal/>
    </border>
    <border>
      <left/>
      <right/>
      <top style="double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/>
      </bottom>
      <diagonal/>
    </border>
    <border>
      <left/>
      <right/>
      <top style="thin">
        <color theme="8" tint="-0.249977111117893"/>
      </top>
      <bottom style="thin">
        <color theme="8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0.79998168889431442"/>
      </top>
      <bottom style="thin">
        <color theme="8"/>
      </bottom>
      <diagonal/>
    </border>
    <border>
      <left/>
      <right/>
      <top style="thin">
        <color theme="8" tint="0.79998168889431442"/>
      </top>
      <bottom style="thin">
        <color theme="8"/>
      </bottom>
      <diagonal/>
    </border>
  </borders>
  <cellStyleXfs count="2">
    <xf numFmtId="0" fontId="0" fillId="0" borderId="0"/>
    <xf numFmtId="0" fontId="7" fillId="0" borderId="0"/>
  </cellStyleXfs>
  <cellXfs count="9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0" fillId="0" borderId="0" xfId="0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0" fillId="0" borderId="1" xfId="0" applyBorder="1" applyAlignment="1">
      <alignment horizontal="left" indent="1"/>
    </xf>
    <xf numFmtId="0" fontId="0" fillId="0" borderId="1" xfId="0" applyBorder="1"/>
    <xf numFmtId="0" fontId="1" fillId="4" borderId="1" xfId="0" applyFont="1" applyFill="1" applyBorder="1"/>
    <xf numFmtId="0" fontId="1" fillId="4" borderId="1" xfId="0" applyFont="1" applyFill="1" applyBorder="1" applyAlignment="1">
      <alignment wrapText="1"/>
    </xf>
    <xf numFmtId="0" fontId="2" fillId="5" borderId="1" xfId="0" applyFont="1" applyFill="1" applyBorder="1" applyAlignment="1">
      <alignment horizontal="left"/>
    </xf>
    <xf numFmtId="0" fontId="2" fillId="5" borderId="1" xfId="0" applyFont="1" applyFill="1" applyBorder="1"/>
    <xf numFmtId="0" fontId="3" fillId="0" borderId="0" xfId="0" applyFont="1" applyAlignment="1">
      <alignment wrapText="1"/>
    </xf>
    <xf numFmtId="0" fontId="1" fillId="2" borderId="2" xfId="0" applyFont="1" applyFill="1" applyBorder="1" applyAlignment="1">
      <alignment wrapText="1"/>
    </xf>
    <xf numFmtId="0" fontId="8" fillId="6" borderId="1" xfId="1" applyFont="1" applyFill="1" applyBorder="1"/>
    <xf numFmtId="0" fontId="0" fillId="0" borderId="0" xfId="0" applyAlignment="1">
      <alignment horizontal="center"/>
    </xf>
    <xf numFmtId="0" fontId="2" fillId="8" borderId="1" xfId="0" applyFont="1" applyFill="1" applyBorder="1" applyAlignment="1">
      <alignment wrapText="1"/>
    </xf>
    <xf numFmtId="1" fontId="0" fillId="9" borderId="1" xfId="0" applyNumberFormat="1" applyFill="1" applyBorder="1"/>
    <xf numFmtId="0" fontId="2" fillId="9" borderId="1" xfId="0" applyFont="1" applyFill="1" applyBorder="1" applyAlignment="1">
      <alignment horizontal="left"/>
    </xf>
    <xf numFmtId="0" fontId="2" fillId="9" borderId="1" xfId="0" applyFont="1" applyFill="1" applyBorder="1"/>
    <xf numFmtId="0" fontId="5" fillId="7" borderId="4" xfId="0" applyFont="1" applyFill="1" applyBorder="1" applyAlignment="1">
      <alignment wrapText="1"/>
    </xf>
    <xf numFmtId="0" fontId="5" fillId="7" borderId="5" xfId="0" applyFont="1" applyFill="1" applyBorder="1" applyAlignment="1">
      <alignment horizontal="center" wrapText="1"/>
    </xf>
    <xf numFmtId="0" fontId="5" fillId="7" borderId="4" xfId="0" applyFont="1" applyFill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11" borderId="1" xfId="0" applyFill="1" applyBorder="1"/>
    <xf numFmtId="1" fontId="0" fillId="11" borderId="1" xfId="0" applyNumberFormat="1" applyFill="1" applyBorder="1"/>
    <xf numFmtId="0" fontId="4" fillId="0" borderId="0" xfId="0" applyFont="1"/>
    <xf numFmtId="1" fontId="0" fillId="0" borderId="0" xfId="0" applyNumberFormat="1"/>
    <xf numFmtId="0" fontId="0" fillId="0" borderId="3" xfId="0" applyBorder="1" applyAlignment="1">
      <alignment horizontal="left" wrapText="1"/>
    </xf>
    <xf numFmtId="0" fontId="0" fillId="12" borderId="1" xfId="0" applyFill="1" applyBorder="1"/>
    <xf numFmtId="1" fontId="0" fillId="12" borderId="1" xfId="0" applyNumberFormat="1" applyFill="1" applyBorder="1"/>
    <xf numFmtId="1" fontId="2" fillId="11" borderId="1" xfId="0" applyNumberFormat="1" applyFont="1" applyFill="1" applyBorder="1"/>
    <xf numFmtId="0" fontId="5" fillId="7" borderId="4" xfId="0" applyFont="1" applyFill="1" applyBorder="1"/>
    <xf numFmtId="0" fontId="5" fillId="7" borderId="5" xfId="0" applyFont="1" applyFill="1" applyBorder="1"/>
    <xf numFmtId="0" fontId="0" fillId="10" borderId="6" xfId="0" applyFill="1" applyBorder="1" applyAlignment="1">
      <alignment horizontal="left" indent="1"/>
    </xf>
    <xf numFmtId="0" fontId="0" fillId="10" borderId="6" xfId="0" applyFill="1" applyBorder="1"/>
    <xf numFmtId="0" fontId="0" fillId="0" borderId="7" xfId="0" applyBorder="1" applyAlignment="1">
      <alignment horizontal="left" indent="2"/>
    </xf>
    <xf numFmtId="0" fontId="0" fillId="0" borderId="7" xfId="0" applyBorder="1"/>
    <xf numFmtId="0" fontId="5" fillId="13" borderId="7" xfId="0" applyFont="1" applyFill="1" applyBorder="1" applyAlignment="1">
      <alignment horizontal="left"/>
    </xf>
    <xf numFmtId="0" fontId="5" fillId="13" borderId="7" xfId="0" applyFont="1" applyFill="1" applyBorder="1"/>
    <xf numFmtId="0" fontId="0" fillId="0" borderId="7" xfId="0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8" xfId="0" applyFont="1" applyBorder="1"/>
    <xf numFmtId="0" fontId="0" fillId="0" borderId="7" xfId="0" applyBorder="1" applyAlignment="1">
      <alignment horizontal="left" indent="1"/>
    </xf>
    <xf numFmtId="0" fontId="2" fillId="0" borderId="9" xfId="0" applyFont="1" applyBorder="1"/>
    <xf numFmtId="0" fontId="5" fillId="13" borderId="4" xfId="0" applyFont="1" applyFill="1" applyBorder="1" applyAlignment="1">
      <alignment horizontal="left"/>
    </xf>
    <xf numFmtId="0" fontId="5" fillId="13" borderId="10" xfId="0" applyFont="1" applyFill="1" applyBorder="1"/>
    <xf numFmtId="0" fontId="5" fillId="13" borderId="4" xfId="0" applyFont="1" applyFill="1" applyBorder="1"/>
    <xf numFmtId="0" fontId="0" fillId="10" borderId="11" xfId="0" applyFill="1" applyBorder="1"/>
    <xf numFmtId="0" fontId="0" fillId="0" borderId="12" xfId="0" applyBorder="1" applyAlignment="1">
      <alignment horizontal="left" indent="2"/>
    </xf>
    <xf numFmtId="0" fontId="0" fillId="0" borderId="13" xfId="0" applyBorder="1"/>
    <xf numFmtId="0" fontId="0" fillId="0" borderId="12" xfId="0" applyBorder="1"/>
    <xf numFmtId="0" fontId="0" fillId="0" borderId="14" xfId="0" applyBorder="1"/>
    <xf numFmtId="0" fontId="5" fillId="13" borderId="14" xfId="0" applyFont="1" applyFill="1" applyBorder="1"/>
    <xf numFmtId="0" fontId="0" fillId="10" borderId="15" xfId="0" applyFill="1" applyBorder="1" applyAlignment="1">
      <alignment horizontal="left" indent="1"/>
    </xf>
    <xf numFmtId="0" fontId="0" fillId="10" borderId="16" xfId="0" applyFill="1" applyBorder="1"/>
    <xf numFmtId="0" fontId="0" fillId="10" borderId="15" xfId="0" applyFill="1" applyBorder="1"/>
    <xf numFmtId="0" fontId="2" fillId="0" borderId="17" xfId="0" applyFont="1" applyBorder="1" applyAlignment="1">
      <alignment horizontal="left"/>
    </xf>
    <xf numFmtId="0" fontId="2" fillId="0" borderId="18" xfId="0" applyFont="1" applyBorder="1"/>
    <xf numFmtId="0" fontId="2" fillId="0" borderId="17" xfId="0" applyFont="1" applyBorder="1"/>
    <xf numFmtId="0" fontId="0" fillId="0" borderId="12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12" xfId="0" applyBorder="1" applyAlignment="1">
      <alignment horizontal="left" indent="1"/>
    </xf>
    <xf numFmtId="0" fontId="5" fillId="14" borderId="19" xfId="0" applyFont="1" applyFill="1" applyBorder="1"/>
    <xf numFmtId="0" fontId="5" fillId="14" borderId="20" xfId="0" applyFont="1" applyFill="1" applyBorder="1"/>
    <xf numFmtId="0" fontId="5" fillId="15" borderId="19" xfId="0" applyFont="1" applyFill="1" applyBorder="1" applyAlignment="1">
      <alignment horizontal="left"/>
    </xf>
    <xf numFmtId="0" fontId="5" fillId="15" borderId="21" xfId="0" applyFont="1" applyFill="1" applyBorder="1"/>
    <xf numFmtId="0" fontId="5" fillId="15" borderId="19" xfId="0" applyFont="1" applyFill="1" applyBorder="1"/>
    <xf numFmtId="0" fontId="0" fillId="0" borderId="22" xfId="0" applyBorder="1" applyAlignment="1">
      <alignment horizontal="left" indent="1"/>
    </xf>
    <xf numFmtId="0" fontId="0" fillId="0" borderId="23" xfId="0" applyBorder="1"/>
    <xf numFmtId="0" fontId="0" fillId="0" borderId="22" xfId="0" applyBorder="1"/>
    <xf numFmtId="0" fontId="0" fillId="0" borderId="24" xfId="0" applyBorder="1" applyAlignment="1">
      <alignment horizontal="left" indent="1"/>
    </xf>
    <xf numFmtId="0" fontId="0" fillId="0" borderId="25" xfId="0" applyBorder="1"/>
    <xf numFmtId="0" fontId="0" fillId="0" borderId="24" xfId="0" applyBorder="1"/>
    <xf numFmtId="0" fontId="5" fillId="15" borderId="22" xfId="0" applyFont="1" applyFill="1" applyBorder="1" applyAlignment="1">
      <alignment horizontal="left"/>
    </xf>
    <xf numFmtId="0" fontId="5" fillId="15" borderId="23" xfId="0" applyFont="1" applyFill="1" applyBorder="1"/>
    <xf numFmtId="0" fontId="5" fillId="15" borderId="22" xfId="0" applyFont="1" applyFill="1" applyBorder="1"/>
    <xf numFmtId="0" fontId="2" fillId="0" borderId="26" xfId="0" applyFont="1" applyBorder="1" applyAlignment="1">
      <alignment horizontal="left"/>
    </xf>
    <xf numFmtId="0" fontId="2" fillId="0" borderId="27" xfId="0" applyFont="1" applyBorder="1"/>
    <xf numFmtId="0" fontId="2" fillId="0" borderId="26" xfId="0" applyFont="1" applyBorder="1"/>
    <xf numFmtId="0" fontId="5" fillId="7" borderId="5" xfId="0" applyFont="1" applyFill="1" applyBorder="1" applyAlignment="1">
      <alignment wrapText="1"/>
    </xf>
    <xf numFmtId="0" fontId="2" fillId="0" borderId="28" xfId="0" applyFont="1" applyBorder="1"/>
    <xf numFmtId="0" fontId="2" fillId="0" borderId="29" xfId="0" applyFont="1" applyBorder="1"/>
    <xf numFmtId="0" fontId="2" fillId="0" borderId="29" xfId="0" applyFont="1" applyBorder="1" applyAlignment="1">
      <alignment horizontal="left"/>
    </xf>
    <xf numFmtId="0" fontId="0" fillId="0" borderId="22" xfId="0" applyBorder="1" applyAlignment="1">
      <alignment horizontal="left" indent="2"/>
    </xf>
    <xf numFmtId="0" fontId="0" fillId="16" borderId="30" xfId="0" applyFill="1" applyBorder="1"/>
    <xf numFmtId="0" fontId="0" fillId="16" borderId="31" xfId="0" applyFill="1" applyBorder="1"/>
    <xf numFmtId="0" fontId="0" fillId="16" borderId="31" xfId="0" applyFill="1" applyBorder="1" applyAlignment="1">
      <alignment horizontal="left" indent="1"/>
    </xf>
    <xf numFmtId="0" fontId="0" fillId="0" borderId="24" xfId="0" applyBorder="1" applyAlignment="1">
      <alignment horizontal="left" indent="2"/>
    </xf>
    <xf numFmtId="0" fontId="0" fillId="16" borderId="32" xfId="0" applyFill="1" applyBorder="1"/>
    <xf numFmtId="0" fontId="0" fillId="16" borderId="33" xfId="0" applyFill="1" applyBorder="1"/>
    <xf numFmtId="0" fontId="0" fillId="16" borderId="33" xfId="0" applyFill="1" applyBorder="1" applyAlignment="1">
      <alignment horizontal="left" indent="1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3" Type="http://schemas.openxmlformats.org/officeDocument/2006/relationships/worksheet" Target="worksheets/sheet3.xml"/><Relationship Id="rId7" Type="http://schemas.openxmlformats.org/officeDocument/2006/relationships/chartsheet" Target="chartsheets/sheet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Arial Black" panose="020B0A04020102020204" pitchFamily="34" charset="0"/>
                <a:ea typeface="+mn-ea"/>
                <a:cs typeface="+mn-cs"/>
              </a:defRPr>
            </a:pPr>
            <a:r>
              <a:rPr lang="es-PE" sz="1400" b="1">
                <a:solidFill>
                  <a:sysClr val="windowText" lastClr="000000"/>
                </a:solidFill>
                <a:latin typeface="Arial Black" panose="020B0A04020102020204" pitchFamily="34" charset="0"/>
              </a:rPr>
              <a:t>ATENDIDOS Y ATENCIONES - RED DE SALUD ISLAY- AÑO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Arial Black" panose="020B0A04020102020204" pitchFamily="34" charset="0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TOTALES!$A$2</c:f>
              <c:strCache>
                <c:ptCount val="1"/>
                <c:pt idx="0">
                  <c:v>ATENDIDOS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4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TOTALES!$B$1:$L$1</c:f>
              <c:strCache>
                <c:ptCount val="11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TOTALES!$B$2:$L$2</c:f>
              <c:numCache>
                <c:formatCode>General</c:formatCode>
                <c:ptCount val="11"/>
                <c:pt idx="0">
                  <c:v>6683</c:v>
                </c:pt>
                <c:pt idx="1">
                  <c:v>11261</c:v>
                </c:pt>
                <c:pt idx="2">
                  <c:v>4977</c:v>
                </c:pt>
                <c:pt idx="3">
                  <c:v>3571</c:v>
                </c:pt>
                <c:pt idx="4">
                  <c:v>2414</c:v>
                </c:pt>
                <c:pt idx="5">
                  <c:v>3292</c:v>
                </c:pt>
                <c:pt idx="6">
                  <c:v>2441</c:v>
                </c:pt>
                <c:pt idx="7">
                  <c:v>2535</c:v>
                </c:pt>
                <c:pt idx="8">
                  <c:v>4352</c:v>
                </c:pt>
                <c:pt idx="9">
                  <c:v>3291</c:v>
                </c:pt>
                <c:pt idx="10">
                  <c:v>2895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EC-4562-81FE-321B285F45AE}"/>
            </c:ext>
          </c:extLst>
        </c:ser>
        <c:ser>
          <c:idx val="1"/>
          <c:order val="1"/>
          <c:tx>
            <c:strRef>
              <c:f>TOTALES!$A$3</c:f>
              <c:strCache>
                <c:ptCount val="1"/>
                <c:pt idx="0">
                  <c:v>ATENCIONES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0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TOTALES!$B$1:$L$1</c:f>
              <c:strCache>
                <c:ptCount val="11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TOTALES!$B$3:$L$3</c:f>
              <c:numCache>
                <c:formatCode>General</c:formatCode>
                <c:ptCount val="11"/>
                <c:pt idx="0">
                  <c:v>18456</c:v>
                </c:pt>
                <c:pt idx="1">
                  <c:v>38121</c:v>
                </c:pt>
                <c:pt idx="2">
                  <c:v>26429</c:v>
                </c:pt>
                <c:pt idx="3">
                  <c:v>28510</c:v>
                </c:pt>
                <c:pt idx="4">
                  <c:v>29218</c:v>
                </c:pt>
                <c:pt idx="5">
                  <c:v>29809</c:v>
                </c:pt>
                <c:pt idx="6">
                  <c:v>30075</c:v>
                </c:pt>
                <c:pt idx="7">
                  <c:v>31842</c:v>
                </c:pt>
                <c:pt idx="8">
                  <c:v>55935</c:v>
                </c:pt>
                <c:pt idx="9">
                  <c:v>35762</c:v>
                </c:pt>
                <c:pt idx="10">
                  <c:v>34430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EC-4562-81FE-321B285F4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09579296"/>
        <c:axId val="909588448"/>
      </c:lineChart>
      <c:catAx>
        <c:axId val="90957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09588448"/>
        <c:crosses val="autoZero"/>
        <c:auto val="1"/>
        <c:lblAlgn val="ctr"/>
        <c:lblOffset val="100"/>
        <c:noMultiLvlLbl val="0"/>
      </c:catAx>
      <c:valAx>
        <c:axId val="909588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909579296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EA76C2-6CA2-47AB-80FE-7C00030FAF7A}">
  <sheetPr/>
  <sheetViews>
    <sheetView tabSelected="1" workbookViewId="0"/>
  </sheetViews>
  <pageMargins left="0.7" right="0.7" top="0.75" bottom="0.75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25E6C6AB-9EC1-4675-A601-5AD7218B9B1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9F0812A8-B190-45FD-A0AD-C002726105E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5DD4E7EA-D852-400B-B561-D6CEB02FCFF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A5FA6091-6C38-4634-A2BD-FBD63F5DE3D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" name="Text Box 8">
          <a:extLst>
            <a:ext uri="{FF2B5EF4-FFF2-40B4-BE49-F238E27FC236}">
              <a16:creationId xmlns:a16="http://schemas.microsoft.com/office/drawing/2014/main" id="{E5C60146-DFE3-4C32-B33F-FE9D510F145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" name="Text Box 9">
          <a:extLst>
            <a:ext uri="{FF2B5EF4-FFF2-40B4-BE49-F238E27FC236}">
              <a16:creationId xmlns:a16="http://schemas.microsoft.com/office/drawing/2014/main" id="{D09EEE1D-F46B-42DA-AE78-078F1E40FF0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168D8003-98D3-49FA-82D3-752E02E01E5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9" name="Text Box 13">
          <a:extLst>
            <a:ext uri="{FF2B5EF4-FFF2-40B4-BE49-F238E27FC236}">
              <a16:creationId xmlns:a16="http://schemas.microsoft.com/office/drawing/2014/main" id="{B4EBEA5B-FFE2-48D1-9426-3A94BA4A596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0" name="Text Box 15">
          <a:extLst>
            <a:ext uri="{FF2B5EF4-FFF2-40B4-BE49-F238E27FC236}">
              <a16:creationId xmlns:a16="http://schemas.microsoft.com/office/drawing/2014/main" id="{63ABDF76-BFF5-4D11-938E-37A1DEB26E6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1" name="Text Box 16">
          <a:extLst>
            <a:ext uri="{FF2B5EF4-FFF2-40B4-BE49-F238E27FC236}">
              <a16:creationId xmlns:a16="http://schemas.microsoft.com/office/drawing/2014/main" id="{0C681128-2A0B-4A1F-80D0-A6C33872B00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2" name="Text Box 17">
          <a:extLst>
            <a:ext uri="{FF2B5EF4-FFF2-40B4-BE49-F238E27FC236}">
              <a16:creationId xmlns:a16="http://schemas.microsoft.com/office/drawing/2014/main" id="{685AF151-6AC6-4693-AD54-E1C5B11D3E9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3" name="Text Box 18">
          <a:extLst>
            <a:ext uri="{FF2B5EF4-FFF2-40B4-BE49-F238E27FC236}">
              <a16:creationId xmlns:a16="http://schemas.microsoft.com/office/drawing/2014/main" id="{36CFE3B1-A5DF-4987-9D0F-572B0556AE4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4" name="Text Box 19">
          <a:extLst>
            <a:ext uri="{FF2B5EF4-FFF2-40B4-BE49-F238E27FC236}">
              <a16:creationId xmlns:a16="http://schemas.microsoft.com/office/drawing/2014/main" id="{9CC0A433-1CDE-4381-9E30-F72677F7E34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5ABE5D85-EE62-4912-B8E5-E0AEC093A57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6" name="Text Box 23">
          <a:extLst>
            <a:ext uri="{FF2B5EF4-FFF2-40B4-BE49-F238E27FC236}">
              <a16:creationId xmlns:a16="http://schemas.microsoft.com/office/drawing/2014/main" id="{2D42B94A-2021-4576-83C1-A3312F19516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7A0AB074-887F-47D4-AC83-B496EE000A1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4B3ADE78-92E5-4309-B59B-3B24043D27D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EDF759D9-EA58-4B47-8E82-8776DEF858C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0" name="Text Box 28">
          <a:extLst>
            <a:ext uri="{FF2B5EF4-FFF2-40B4-BE49-F238E27FC236}">
              <a16:creationId xmlns:a16="http://schemas.microsoft.com/office/drawing/2014/main" id="{4AEF4AD2-A60A-4BC3-88E4-0419326558F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1" name="Text Box 29">
          <a:extLst>
            <a:ext uri="{FF2B5EF4-FFF2-40B4-BE49-F238E27FC236}">
              <a16:creationId xmlns:a16="http://schemas.microsoft.com/office/drawing/2014/main" id="{47381BDE-A2FD-4094-B47B-2796F9BF749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2" name="Text Box 30">
          <a:extLst>
            <a:ext uri="{FF2B5EF4-FFF2-40B4-BE49-F238E27FC236}">
              <a16:creationId xmlns:a16="http://schemas.microsoft.com/office/drawing/2014/main" id="{8F269BDA-829E-4102-93B8-56BC652DAB1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23" name="Text Box 31">
          <a:extLst>
            <a:ext uri="{FF2B5EF4-FFF2-40B4-BE49-F238E27FC236}">
              <a16:creationId xmlns:a16="http://schemas.microsoft.com/office/drawing/2014/main" id="{A4DE4B50-F79B-403B-8573-4BE082446F4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24" name="Text Box 32">
          <a:extLst>
            <a:ext uri="{FF2B5EF4-FFF2-40B4-BE49-F238E27FC236}">
              <a16:creationId xmlns:a16="http://schemas.microsoft.com/office/drawing/2014/main" id="{D1D2243A-96BC-442C-AC5F-F50C9C8BCB8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5" name="Text Box 36">
          <a:extLst>
            <a:ext uri="{FF2B5EF4-FFF2-40B4-BE49-F238E27FC236}">
              <a16:creationId xmlns:a16="http://schemas.microsoft.com/office/drawing/2014/main" id="{250F0D96-DC6A-4972-9EAF-F964018B1C9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6" name="Text Box 38">
          <a:extLst>
            <a:ext uri="{FF2B5EF4-FFF2-40B4-BE49-F238E27FC236}">
              <a16:creationId xmlns:a16="http://schemas.microsoft.com/office/drawing/2014/main" id="{ECEC32DB-FAE9-44DE-8509-AC697770C86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7" name="Text Box 39">
          <a:extLst>
            <a:ext uri="{FF2B5EF4-FFF2-40B4-BE49-F238E27FC236}">
              <a16:creationId xmlns:a16="http://schemas.microsoft.com/office/drawing/2014/main" id="{8D0BBFFD-25FD-418F-A2EE-9D142A21BD9D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8" name="Text Box 40">
          <a:extLst>
            <a:ext uri="{FF2B5EF4-FFF2-40B4-BE49-F238E27FC236}">
              <a16:creationId xmlns:a16="http://schemas.microsoft.com/office/drawing/2014/main" id="{0BB188B7-0F06-40CC-BF6E-D78716C111F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29" name="Text Box 41">
          <a:extLst>
            <a:ext uri="{FF2B5EF4-FFF2-40B4-BE49-F238E27FC236}">
              <a16:creationId xmlns:a16="http://schemas.microsoft.com/office/drawing/2014/main" id="{A6E125F7-7F98-43A8-B6DE-5EED0CE4770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0" name="Text Box 42">
          <a:extLst>
            <a:ext uri="{FF2B5EF4-FFF2-40B4-BE49-F238E27FC236}">
              <a16:creationId xmlns:a16="http://schemas.microsoft.com/office/drawing/2014/main" id="{4CAD2327-6491-478D-B004-B4BAB2EB0FA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1" name="Text Box 43">
          <a:extLst>
            <a:ext uri="{FF2B5EF4-FFF2-40B4-BE49-F238E27FC236}">
              <a16:creationId xmlns:a16="http://schemas.microsoft.com/office/drawing/2014/main" id="{FDF6CDF9-9F2C-48EF-8F0C-AD3F1BA0DC3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2" name="Text Box 46">
          <a:extLst>
            <a:ext uri="{FF2B5EF4-FFF2-40B4-BE49-F238E27FC236}">
              <a16:creationId xmlns:a16="http://schemas.microsoft.com/office/drawing/2014/main" id="{98A05C26-F02B-4AC9-8FE1-6FA7690D48AA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3" name="Text Box 48">
          <a:extLst>
            <a:ext uri="{FF2B5EF4-FFF2-40B4-BE49-F238E27FC236}">
              <a16:creationId xmlns:a16="http://schemas.microsoft.com/office/drawing/2014/main" id="{C8BE9126-A14F-4E60-95F6-9812EFDB0C0C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4" name="Text Box 49">
          <a:extLst>
            <a:ext uri="{FF2B5EF4-FFF2-40B4-BE49-F238E27FC236}">
              <a16:creationId xmlns:a16="http://schemas.microsoft.com/office/drawing/2014/main" id="{C0271710-119E-435C-AB0F-B2ACF0E1C4B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5" name="Text Box 50">
          <a:extLst>
            <a:ext uri="{FF2B5EF4-FFF2-40B4-BE49-F238E27FC236}">
              <a16:creationId xmlns:a16="http://schemas.microsoft.com/office/drawing/2014/main" id="{0FF25134-7AAC-48FC-8274-AFF131DF22E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6" name="Text Box 51">
          <a:extLst>
            <a:ext uri="{FF2B5EF4-FFF2-40B4-BE49-F238E27FC236}">
              <a16:creationId xmlns:a16="http://schemas.microsoft.com/office/drawing/2014/main" id="{CE205BEC-FE8B-4ADC-A2F8-2A1C93C738C6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7" name="Text Box 52">
          <a:extLst>
            <a:ext uri="{FF2B5EF4-FFF2-40B4-BE49-F238E27FC236}">
              <a16:creationId xmlns:a16="http://schemas.microsoft.com/office/drawing/2014/main" id="{34531B52-C80F-4D16-84D8-E4E03FE3163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8" name="Text Box 53">
          <a:extLst>
            <a:ext uri="{FF2B5EF4-FFF2-40B4-BE49-F238E27FC236}">
              <a16:creationId xmlns:a16="http://schemas.microsoft.com/office/drawing/2014/main" id="{20BB53C2-2DFE-47CA-BF8D-6221E0772F0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39" name="Text Box 56">
          <a:extLst>
            <a:ext uri="{FF2B5EF4-FFF2-40B4-BE49-F238E27FC236}">
              <a16:creationId xmlns:a16="http://schemas.microsoft.com/office/drawing/2014/main" id="{AD71D59B-E4BF-475A-997F-F328DE6E221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0" name="Text Box 58">
          <a:extLst>
            <a:ext uri="{FF2B5EF4-FFF2-40B4-BE49-F238E27FC236}">
              <a16:creationId xmlns:a16="http://schemas.microsoft.com/office/drawing/2014/main" id="{5837C146-D9EA-4B33-984B-D66B4DD2550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1" name="Text Box 59">
          <a:extLst>
            <a:ext uri="{FF2B5EF4-FFF2-40B4-BE49-F238E27FC236}">
              <a16:creationId xmlns:a16="http://schemas.microsoft.com/office/drawing/2014/main" id="{4B7C84D9-C43B-457C-9B8A-17810EA7B53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2" name="Text Box 60">
          <a:extLst>
            <a:ext uri="{FF2B5EF4-FFF2-40B4-BE49-F238E27FC236}">
              <a16:creationId xmlns:a16="http://schemas.microsoft.com/office/drawing/2014/main" id="{2C54DD09-0027-4303-B258-9A9296C728D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3" name="Text Box 61">
          <a:extLst>
            <a:ext uri="{FF2B5EF4-FFF2-40B4-BE49-F238E27FC236}">
              <a16:creationId xmlns:a16="http://schemas.microsoft.com/office/drawing/2014/main" id="{60FBA1DF-5FB5-4D89-963E-3B7489FCB63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4" name="Text Box 62">
          <a:extLst>
            <a:ext uri="{FF2B5EF4-FFF2-40B4-BE49-F238E27FC236}">
              <a16:creationId xmlns:a16="http://schemas.microsoft.com/office/drawing/2014/main" id="{9F0EF904-CF79-4CBF-A824-640F27E7058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5" name="Text Box 63">
          <a:extLst>
            <a:ext uri="{FF2B5EF4-FFF2-40B4-BE49-F238E27FC236}">
              <a16:creationId xmlns:a16="http://schemas.microsoft.com/office/drawing/2014/main" id="{370E2C74-372D-4F20-B0AB-A62E0EE1CA5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46" name="Text Box 64">
          <a:extLst>
            <a:ext uri="{FF2B5EF4-FFF2-40B4-BE49-F238E27FC236}">
              <a16:creationId xmlns:a16="http://schemas.microsoft.com/office/drawing/2014/main" id="{8FC0C6B6-C26D-4B46-BDFC-C750998E64B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47" name="Text Box 65">
          <a:extLst>
            <a:ext uri="{FF2B5EF4-FFF2-40B4-BE49-F238E27FC236}">
              <a16:creationId xmlns:a16="http://schemas.microsoft.com/office/drawing/2014/main" id="{C97FA2FD-AEE5-4684-A5E8-AF6162352BA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8" name="Text Box 69">
          <a:extLst>
            <a:ext uri="{FF2B5EF4-FFF2-40B4-BE49-F238E27FC236}">
              <a16:creationId xmlns:a16="http://schemas.microsoft.com/office/drawing/2014/main" id="{72EFD2ED-6CAE-4A46-9DD8-8B2C89F05E0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49" name="Text Box 71">
          <a:extLst>
            <a:ext uri="{FF2B5EF4-FFF2-40B4-BE49-F238E27FC236}">
              <a16:creationId xmlns:a16="http://schemas.microsoft.com/office/drawing/2014/main" id="{15BD5881-B843-4840-94B6-67B5C2582341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0" name="Text Box 72">
          <a:extLst>
            <a:ext uri="{FF2B5EF4-FFF2-40B4-BE49-F238E27FC236}">
              <a16:creationId xmlns:a16="http://schemas.microsoft.com/office/drawing/2014/main" id="{2E8F378B-9B62-4048-88FA-8DE99CD46E8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1" name="Text Box 73">
          <a:extLst>
            <a:ext uri="{FF2B5EF4-FFF2-40B4-BE49-F238E27FC236}">
              <a16:creationId xmlns:a16="http://schemas.microsoft.com/office/drawing/2014/main" id="{F75A5625-E845-4686-A845-EB4A0198388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2" name="Text Box 74">
          <a:extLst>
            <a:ext uri="{FF2B5EF4-FFF2-40B4-BE49-F238E27FC236}">
              <a16:creationId xmlns:a16="http://schemas.microsoft.com/office/drawing/2014/main" id="{BE13446F-D97B-4B2A-8540-CA8A2E15315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3" name="Text Box 75">
          <a:extLst>
            <a:ext uri="{FF2B5EF4-FFF2-40B4-BE49-F238E27FC236}">
              <a16:creationId xmlns:a16="http://schemas.microsoft.com/office/drawing/2014/main" id="{9225CB7F-989B-47D3-9CDD-57C827AAA0E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4" name="Text Box 76">
          <a:extLst>
            <a:ext uri="{FF2B5EF4-FFF2-40B4-BE49-F238E27FC236}">
              <a16:creationId xmlns:a16="http://schemas.microsoft.com/office/drawing/2014/main" id="{4E24AF8D-235C-4A7F-8F94-D81DC9C44EBD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5" name="Text Box 79">
          <a:extLst>
            <a:ext uri="{FF2B5EF4-FFF2-40B4-BE49-F238E27FC236}">
              <a16:creationId xmlns:a16="http://schemas.microsoft.com/office/drawing/2014/main" id="{3154EA45-0CF5-43FE-A355-982AD4449E1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6" name="Text Box 81">
          <a:extLst>
            <a:ext uri="{FF2B5EF4-FFF2-40B4-BE49-F238E27FC236}">
              <a16:creationId xmlns:a16="http://schemas.microsoft.com/office/drawing/2014/main" id="{1FB82701-02DD-4368-ADD9-241E126D7B9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7" name="Text Box 82">
          <a:extLst>
            <a:ext uri="{FF2B5EF4-FFF2-40B4-BE49-F238E27FC236}">
              <a16:creationId xmlns:a16="http://schemas.microsoft.com/office/drawing/2014/main" id="{B849671C-3648-4051-A01E-4E9E110E527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8" name="Text Box 83">
          <a:extLst>
            <a:ext uri="{FF2B5EF4-FFF2-40B4-BE49-F238E27FC236}">
              <a16:creationId xmlns:a16="http://schemas.microsoft.com/office/drawing/2014/main" id="{EC5B6541-C87C-4D9F-B361-59DE6976995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59" name="Text Box 84">
          <a:extLst>
            <a:ext uri="{FF2B5EF4-FFF2-40B4-BE49-F238E27FC236}">
              <a16:creationId xmlns:a16="http://schemas.microsoft.com/office/drawing/2014/main" id="{4C195D66-88BD-41BE-9388-46EE45A3354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0" name="Text Box 85">
          <a:extLst>
            <a:ext uri="{FF2B5EF4-FFF2-40B4-BE49-F238E27FC236}">
              <a16:creationId xmlns:a16="http://schemas.microsoft.com/office/drawing/2014/main" id="{0B7D5B8E-EE1C-4FFE-BA90-E2FDF1BCCA0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1" name="Text Box 86">
          <a:extLst>
            <a:ext uri="{FF2B5EF4-FFF2-40B4-BE49-F238E27FC236}">
              <a16:creationId xmlns:a16="http://schemas.microsoft.com/office/drawing/2014/main" id="{B640FE8C-0622-49A8-A183-448D3092AE9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2" name="Text Box 89">
          <a:extLst>
            <a:ext uri="{FF2B5EF4-FFF2-40B4-BE49-F238E27FC236}">
              <a16:creationId xmlns:a16="http://schemas.microsoft.com/office/drawing/2014/main" id="{2E3188BB-4954-4714-B7C8-0E1D7716719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3" name="Text Box 91">
          <a:extLst>
            <a:ext uri="{FF2B5EF4-FFF2-40B4-BE49-F238E27FC236}">
              <a16:creationId xmlns:a16="http://schemas.microsoft.com/office/drawing/2014/main" id="{11D3643A-3384-4412-9CEA-4EE97FBCBE1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4" name="Text Box 92">
          <a:extLst>
            <a:ext uri="{FF2B5EF4-FFF2-40B4-BE49-F238E27FC236}">
              <a16:creationId xmlns:a16="http://schemas.microsoft.com/office/drawing/2014/main" id="{F6F16A94-03A0-4F26-8BB4-3EE9A863243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5" name="Text Box 93">
          <a:extLst>
            <a:ext uri="{FF2B5EF4-FFF2-40B4-BE49-F238E27FC236}">
              <a16:creationId xmlns:a16="http://schemas.microsoft.com/office/drawing/2014/main" id="{DDB53A35-4B3C-4627-B5F4-C080D3A9C16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6" name="Text Box 94">
          <a:extLst>
            <a:ext uri="{FF2B5EF4-FFF2-40B4-BE49-F238E27FC236}">
              <a16:creationId xmlns:a16="http://schemas.microsoft.com/office/drawing/2014/main" id="{ED554383-B230-4C3A-93A9-D3012ED103E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7" name="Text Box 95">
          <a:extLst>
            <a:ext uri="{FF2B5EF4-FFF2-40B4-BE49-F238E27FC236}">
              <a16:creationId xmlns:a16="http://schemas.microsoft.com/office/drawing/2014/main" id="{4AC744BC-4E06-4550-938C-A59B403EA10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68" name="Text Box 96">
          <a:extLst>
            <a:ext uri="{FF2B5EF4-FFF2-40B4-BE49-F238E27FC236}">
              <a16:creationId xmlns:a16="http://schemas.microsoft.com/office/drawing/2014/main" id="{19C5324D-4BBB-4AF9-B87F-8D6AFF7A4FE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69" name="Text Box 97">
          <a:extLst>
            <a:ext uri="{FF2B5EF4-FFF2-40B4-BE49-F238E27FC236}">
              <a16:creationId xmlns:a16="http://schemas.microsoft.com/office/drawing/2014/main" id="{2CF7A978-73BC-4424-A625-E39A3C61278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70" name="Text Box 98">
          <a:extLst>
            <a:ext uri="{FF2B5EF4-FFF2-40B4-BE49-F238E27FC236}">
              <a16:creationId xmlns:a16="http://schemas.microsoft.com/office/drawing/2014/main" id="{87E239CE-8BAD-44F0-9122-2BF5B1618B1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1" name="Text Box 102">
          <a:extLst>
            <a:ext uri="{FF2B5EF4-FFF2-40B4-BE49-F238E27FC236}">
              <a16:creationId xmlns:a16="http://schemas.microsoft.com/office/drawing/2014/main" id="{58D24562-2212-4F8A-9CFC-7CD145AD7D6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2" name="Text Box 104">
          <a:extLst>
            <a:ext uri="{FF2B5EF4-FFF2-40B4-BE49-F238E27FC236}">
              <a16:creationId xmlns:a16="http://schemas.microsoft.com/office/drawing/2014/main" id="{43C44899-8A36-4762-A7BE-814FE1A932BF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3" name="Text Box 105">
          <a:extLst>
            <a:ext uri="{FF2B5EF4-FFF2-40B4-BE49-F238E27FC236}">
              <a16:creationId xmlns:a16="http://schemas.microsoft.com/office/drawing/2014/main" id="{900B5639-7318-4477-AE6C-90724EED1D1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4" name="Text Box 106">
          <a:extLst>
            <a:ext uri="{FF2B5EF4-FFF2-40B4-BE49-F238E27FC236}">
              <a16:creationId xmlns:a16="http://schemas.microsoft.com/office/drawing/2014/main" id="{981055D7-693F-42FD-880C-ADE3E836926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5" name="Text Box 107">
          <a:extLst>
            <a:ext uri="{FF2B5EF4-FFF2-40B4-BE49-F238E27FC236}">
              <a16:creationId xmlns:a16="http://schemas.microsoft.com/office/drawing/2014/main" id="{881B3DB7-8627-445C-BE15-15514CEA903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6" name="Text Box 108">
          <a:extLst>
            <a:ext uri="{FF2B5EF4-FFF2-40B4-BE49-F238E27FC236}">
              <a16:creationId xmlns:a16="http://schemas.microsoft.com/office/drawing/2014/main" id="{0E6E3E6C-1CC0-414B-86D6-92AD60651C2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7" name="Text Box 109">
          <a:extLst>
            <a:ext uri="{FF2B5EF4-FFF2-40B4-BE49-F238E27FC236}">
              <a16:creationId xmlns:a16="http://schemas.microsoft.com/office/drawing/2014/main" id="{E8AFCDA4-580B-475A-9174-EDFA426697A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8" name="Text Box 112">
          <a:extLst>
            <a:ext uri="{FF2B5EF4-FFF2-40B4-BE49-F238E27FC236}">
              <a16:creationId xmlns:a16="http://schemas.microsoft.com/office/drawing/2014/main" id="{F58EE279-71C7-468F-A57F-AF73648B69E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79" name="Text Box 114">
          <a:extLst>
            <a:ext uri="{FF2B5EF4-FFF2-40B4-BE49-F238E27FC236}">
              <a16:creationId xmlns:a16="http://schemas.microsoft.com/office/drawing/2014/main" id="{C3A5F88F-45CD-4DBB-8DE4-CD8BD0C374D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0" name="Text Box 115">
          <a:extLst>
            <a:ext uri="{FF2B5EF4-FFF2-40B4-BE49-F238E27FC236}">
              <a16:creationId xmlns:a16="http://schemas.microsoft.com/office/drawing/2014/main" id="{472DD44A-64D0-4439-B679-EF81A4422F1E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1" name="Text Box 116">
          <a:extLst>
            <a:ext uri="{FF2B5EF4-FFF2-40B4-BE49-F238E27FC236}">
              <a16:creationId xmlns:a16="http://schemas.microsoft.com/office/drawing/2014/main" id="{26361BA1-E21E-4E30-A2F0-744D9483D29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2" name="Text Box 117">
          <a:extLst>
            <a:ext uri="{FF2B5EF4-FFF2-40B4-BE49-F238E27FC236}">
              <a16:creationId xmlns:a16="http://schemas.microsoft.com/office/drawing/2014/main" id="{492A528C-BB0F-419C-A237-923D4A97929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3" name="Text Box 118">
          <a:extLst>
            <a:ext uri="{FF2B5EF4-FFF2-40B4-BE49-F238E27FC236}">
              <a16:creationId xmlns:a16="http://schemas.microsoft.com/office/drawing/2014/main" id="{C650A923-64B1-4D8C-B405-B473A60870B8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4" name="Text Box 119">
          <a:extLst>
            <a:ext uri="{FF2B5EF4-FFF2-40B4-BE49-F238E27FC236}">
              <a16:creationId xmlns:a16="http://schemas.microsoft.com/office/drawing/2014/main" id="{BEF25278-DA21-4EFA-8D92-A2EE15448529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5" name="Text Box 122">
          <a:extLst>
            <a:ext uri="{FF2B5EF4-FFF2-40B4-BE49-F238E27FC236}">
              <a16:creationId xmlns:a16="http://schemas.microsoft.com/office/drawing/2014/main" id="{59C0BD57-FCE2-4C70-ADC4-A01B28BA2F97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6" name="Text Box 124">
          <a:extLst>
            <a:ext uri="{FF2B5EF4-FFF2-40B4-BE49-F238E27FC236}">
              <a16:creationId xmlns:a16="http://schemas.microsoft.com/office/drawing/2014/main" id="{C17F2619-13DF-4BA5-A081-D8ED60E50B02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7" name="Text Box 125">
          <a:extLst>
            <a:ext uri="{FF2B5EF4-FFF2-40B4-BE49-F238E27FC236}">
              <a16:creationId xmlns:a16="http://schemas.microsoft.com/office/drawing/2014/main" id="{99881A7D-6DA5-4D12-BA0F-BF5C61171A76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8" name="Text Box 126">
          <a:extLst>
            <a:ext uri="{FF2B5EF4-FFF2-40B4-BE49-F238E27FC236}">
              <a16:creationId xmlns:a16="http://schemas.microsoft.com/office/drawing/2014/main" id="{C987FC72-12CF-4587-9E3D-E0EE6163BAFB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89" name="Text Box 127">
          <a:extLst>
            <a:ext uri="{FF2B5EF4-FFF2-40B4-BE49-F238E27FC236}">
              <a16:creationId xmlns:a16="http://schemas.microsoft.com/office/drawing/2014/main" id="{117C95A5-A90F-44AD-8356-E56E68CBD6B5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90" name="Text Box 128">
          <a:extLst>
            <a:ext uri="{FF2B5EF4-FFF2-40B4-BE49-F238E27FC236}">
              <a16:creationId xmlns:a16="http://schemas.microsoft.com/office/drawing/2014/main" id="{7A25AC8A-9A7E-4984-BC87-2A31B413EA04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19050</xdr:rowOff>
    </xdr:to>
    <xdr:sp macro="" textlink="">
      <xdr:nvSpPr>
        <xdr:cNvPr id="91" name="Text Box 129">
          <a:extLst>
            <a:ext uri="{FF2B5EF4-FFF2-40B4-BE49-F238E27FC236}">
              <a16:creationId xmlns:a16="http://schemas.microsoft.com/office/drawing/2014/main" id="{D3B69DBE-B2CC-465F-9588-9EFF2B24A960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16</xdr:col>
      <xdr:colOff>0</xdr:colOff>
      <xdr:row>11</xdr:row>
      <xdr:rowOff>0</xdr:rowOff>
    </xdr:from>
    <xdr:to>
      <xdr:col>16</xdr:col>
      <xdr:colOff>104775</xdr:colOff>
      <xdr:row>12</xdr:row>
      <xdr:rowOff>38100</xdr:rowOff>
    </xdr:to>
    <xdr:sp macro="" textlink="">
      <xdr:nvSpPr>
        <xdr:cNvPr id="92" name="Text Box 130">
          <a:extLst>
            <a:ext uri="{FF2B5EF4-FFF2-40B4-BE49-F238E27FC236}">
              <a16:creationId xmlns:a16="http://schemas.microsoft.com/office/drawing/2014/main" id="{5533D640-06F8-4944-846B-D39FBA24BF73}"/>
            </a:ext>
          </a:extLst>
        </xdr:cNvPr>
        <xdr:cNvSpPr txBox="1">
          <a:spLocks noChangeArrowheads="1"/>
        </xdr:cNvSpPr>
      </xdr:nvSpPr>
      <xdr:spPr bwMode="auto">
        <a:xfrm>
          <a:off x="0" y="4038600"/>
          <a:ext cx="10477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E45F8CDA-A6AA-473E-9A65-F10D418526B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4" name="Text Box 5">
          <a:extLst>
            <a:ext uri="{FF2B5EF4-FFF2-40B4-BE49-F238E27FC236}">
              <a16:creationId xmlns:a16="http://schemas.microsoft.com/office/drawing/2014/main" id="{550A2BFE-A6F1-477A-AD4D-E6EB0B7FDCC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5" name="Text Box 6">
          <a:extLst>
            <a:ext uri="{FF2B5EF4-FFF2-40B4-BE49-F238E27FC236}">
              <a16:creationId xmlns:a16="http://schemas.microsoft.com/office/drawing/2014/main" id="{426EE71B-E5BB-49C5-8A68-20B35A8B1B4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6" name="Text Box 7">
          <a:extLst>
            <a:ext uri="{FF2B5EF4-FFF2-40B4-BE49-F238E27FC236}">
              <a16:creationId xmlns:a16="http://schemas.microsoft.com/office/drawing/2014/main" id="{95656E8A-0F88-4A58-A58D-98C464B04DE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7" name="Text Box 8">
          <a:extLst>
            <a:ext uri="{FF2B5EF4-FFF2-40B4-BE49-F238E27FC236}">
              <a16:creationId xmlns:a16="http://schemas.microsoft.com/office/drawing/2014/main" id="{6D345137-C543-4839-8D8D-85CB5419576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8" name="Text Box 9">
          <a:extLst>
            <a:ext uri="{FF2B5EF4-FFF2-40B4-BE49-F238E27FC236}">
              <a16:creationId xmlns:a16="http://schemas.microsoft.com/office/drawing/2014/main" id="{E5D3FA3F-352A-4E92-88E1-A3820D3BE3B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99" name="Text Box 10">
          <a:extLst>
            <a:ext uri="{FF2B5EF4-FFF2-40B4-BE49-F238E27FC236}">
              <a16:creationId xmlns:a16="http://schemas.microsoft.com/office/drawing/2014/main" id="{4FFB09E9-E9F3-43A8-B92F-47531C4216C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0" name="Text Box 13">
          <a:extLst>
            <a:ext uri="{FF2B5EF4-FFF2-40B4-BE49-F238E27FC236}">
              <a16:creationId xmlns:a16="http://schemas.microsoft.com/office/drawing/2014/main" id="{DDFB9EE0-4AA6-4327-8803-D4150026851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1" name="Text Box 15">
          <a:extLst>
            <a:ext uri="{FF2B5EF4-FFF2-40B4-BE49-F238E27FC236}">
              <a16:creationId xmlns:a16="http://schemas.microsoft.com/office/drawing/2014/main" id="{00FD715C-4F8C-466B-AF31-8670FB85EFE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2" name="Text Box 16">
          <a:extLst>
            <a:ext uri="{FF2B5EF4-FFF2-40B4-BE49-F238E27FC236}">
              <a16:creationId xmlns:a16="http://schemas.microsoft.com/office/drawing/2014/main" id="{6C43DC25-1875-4E94-861F-8312E99A824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3" name="Text Box 17">
          <a:extLst>
            <a:ext uri="{FF2B5EF4-FFF2-40B4-BE49-F238E27FC236}">
              <a16:creationId xmlns:a16="http://schemas.microsoft.com/office/drawing/2014/main" id="{6F78A614-5127-4D29-872F-5C45436D45F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4" name="Text Box 18">
          <a:extLst>
            <a:ext uri="{FF2B5EF4-FFF2-40B4-BE49-F238E27FC236}">
              <a16:creationId xmlns:a16="http://schemas.microsoft.com/office/drawing/2014/main" id="{A4257C02-F4D1-4B23-AD39-0FC337BE17F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5" name="Text Box 19">
          <a:extLst>
            <a:ext uri="{FF2B5EF4-FFF2-40B4-BE49-F238E27FC236}">
              <a16:creationId xmlns:a16="http://schemas.microsoft.com/office/drawing/2014/main" id="{525E189C-7AB0-4BCE-931D-78CF59B8345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6" name="Text Box 20">
          <a:extLst>
            <a:ext uri="{FF2B5EF4-FFF2-40B4-BE49-F238E27FC236}">
              <a16:creationId xmlns:a16="http://schemas.microsoft.com/office/drawing/2014/main" id="{26AC017E-9C5F-4FCC-A035-18C02E56953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7" name="Text Box 23">
          <a:extLst>
            <a:ext uri="{FF2B5EF4-FFF2-40B4-BE49-F238E27FC236}">
              <a16:creationId xmlns:a16="http://schemas.microsoft.com/office/drawing/2014/main" id="{F6915CB8-75D8-42FE-B714-44672C52E2F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8" name="Text Box 25">
          <a:extLst>
            <a:ext uri="{FF2B5EF4-FFF2-40B4-BE49-F238E27FC236}">
              <a16:creationId xmlns:a16="http://schemas.microsoft.com/office/drawing/2014/main" id="{421D0D83-420B-489A-B365-0907D5A1E86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09" name="Text Box 26">
          <a:extLst>
            <a:ext uri="{FF2B5EF4-FFF2-40B4-BE49-F238E27FC236}">
              <a16:creationId xmlns:a16="http://schemas.microsoft.com/office/drawing/2014/main" id="{A470C414-B658-462D-AFC2-FF372FFD174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0" name="Text Box 27">
          <a:extLst>
            <a:ext uri="{FF2B5EF4-FFF2-40B4-BE49-F238E27FC236}">
              <a16:creationId xmlns:a16="http://schemas.microsoft.com/office/drawing/2014/main" id="{2E9BC84B-4FA3-45ED-B830-7F02D1D50E4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1" name="Text Box 28">
          <a:extLst>
            <a:ext uri="{FF2B5EF4-FFF2-40B4-BE49-F238E27FC236}">
              <a16:creationId xmlns:a16="http://schemas.microsoft.com/office/drawing/2014/main" id="{23FAFDBD-2130-45D7-88BE-B826A8783D6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2" name="Text Box 29">
          <a:extLst>
            <a:ext uri="{FF2B5EF4-FFF2-40B4-BE49-F238E27FC236}">
              <a16:creationId xmlns:a16="http://schemas.microsoft.com/office/drawing/2014/main" id="{E03989B9-75BD-499A-AE6B-209E130CADC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3" name="Text Box 30">
          <a:extLst>
            <a:ext uri="{FF2B5EF4-FFF2-40B4-BE49-F238E27FC236}">
              <a16:creationId xmlns:a16="http://schemas.microsoft.com/office/drawing/2014/main" id="{143E8329-A650-4B60-A1F6-7036825ED17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14" name="Text Box 31">
          <a:extLst>
            <a:ext uri="{FF2B5EF4-FFF2-40B4-BE49-F238E27FC236}">
              <a16:creationId xmlns:a16="http://schemas.microsoft.com/office/drawing/2014/main" id="{CAC4C7F5-3AB6-49C1-8922-CDC2FFCCB09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15" name="Text Box 32">
          <a:extLst>
            <a:ext uri="{FF2B5EF4-FFF2-40B4-BE49-F238E27FC236}">
              <a16:creationId xmlns:a16="http://schemas.microsoft.com/office/drawing/2014/main" id="{E9D42DBF-6C05-40A3-989A-B4339185415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6" name="Text Box 36">
          <a:extLst>
            <a:ext uri="{FF2B5EF4-FFF2-40B4-BE49-F238E27FC236}">
              <a16:creationId xmlns:a16="http://schemas.microsoft.com/office/drawing/2014/main" id="{E2D1E842-D5BE-4BA6-AE1A-9F292AFE662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7" name="Text Box 38">
          <a:extLst>
            <a:ext uri="{FF2B5EF4-FFF2-40B4-BE49-F238E27FC236}">
              <a16:creationId xmlns:a16="http://schemas.microsoft.com/office/drawing/2014/main" id="{91B64FB4-74CA-4109-83DA-EFB19CA5191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8" name="Text Box 39">
          <a:extLst>
            <a:ext uri="{FF2B5EF4-FFF2-40B4-BE49-F238E27FC236}">
              <a16:creationId xmlns:a16="http://schemas.microsoft.com/office/drawing/2014/main" id="{F81F5919-BDBC-41F2-B86A-DD813B0F5C3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19" name="Text Box 40">
          <a:extLst>
            <a:ext uri="{FF2B5EF4-FFF2-40B4-BE49-F238E27FC236}">
              <a16:creationId xmlns:a16="http://schemas.microsoft.com/office/drawing/2014/main" id="{2A2C1F01-823E-43C7-920C-AA2FB3C0945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0" name="Text Box 41">
          <a:extLst>
            <a:ext uri="{FF2B5EF4-FFF2-40B4-BE49-F238E27FC236}">
              <a16:creationId xmlns:a16="http://schemas.microsoft.com/office/drawing/2014/main" id="{101008BE-AD6E-4908-9710-B973E56DF41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1" name="Text Box 42">
          <a:extLst>
            <a:ext uri="{FF2B5EF4-FFF2-40B4-BE49-F238E27FC236}">
              <a16:creationId xmlns:a16="http://schemas.microsoft.com/office/drawing/2014/main" id="{3079E690-2CD5-48FD-9E66-81C99BC6A98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2" name="Text Box 43">
          <a:extLst>
            <a:ext uri="{FF2B5EF4-FFF2-40B4-BE49-F238E27FC236}">
              <a16:creationId xmlns:a16="http://schemas.microsoft.com/office/drawing/2014/main" id="{008E86C9-C411-4CE2-A7D0-2A9F87AB507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3" name="Text Box 46">
          <a:extLst>
            <a:ext uri="{FF2B5EF4-FFF2-40B4-BE49-F238E27FC236}">
              <a16:creationId xmlns:a16="http://schemas.microsoft.com/office/drawing/2014/main" id="{DA0C6E9D-CFA4-45DA-B795-3EE14694ADC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4" name="Text Box 48">
          <a:extLst>
            <a:ext uri="{FF2B5EF4-FFF2-40B4-BE49-F238E27FC236}">
              <a16:creationId xmlns:a16="http://schemas.microsoft.com/office/drawing/2014/main" id="{63D4E1BF-8AF8-472B-8CE1-B4C8C49C9EB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5" name="Text Box 49">
          <a:extLst>
            <a:ext uri="{FF2B5EF4-FFF2-40B4-BE49-F238E27FC236}">
              <a16:creationId xmlns:a16="http://schemas.microsoft.com/office/drawing/2014/main" id="{F3F2A8EB-0D45-4EA3-AB99-E5B10C99102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6" name="Text Box 50">
          <a:extLst>
            <a:ext uri="{FF2B5EF4-FFF2-40B4-BE49-F238E27FC236}">
              <a16:creationId xmlns:a16="http://schemas.microsoft.com/office/drawing/2014/main" id="{0CB7CDC9-0527-460D-B1F8-25FA0582DD8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7" name="Text Box 51">
          <a:extLst>
            <a:ext uri="{FF2B5EF4-FFF2-40B4-BE49-F238E27FC236}">
              <a16:creationId xmlns:a16="http://schemas.microsoft.com/office/drawing/2014/main" id="{F70189BF-2942-4AB7-9062-1D23F375B7B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8" name="Text Box 52">
          <a:extLst>
            <a:ext uri="{FF2B5EF4-FFF2-40B4-BE49-F238E27FC236}">
              <a16:creationId xmlns:a16="http://schemas.microsoft.com/office/drawing/2014/main" id="{84C12E60-8357-4505-A874-2FF18F56024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29" name="Text Box 53">
          <a:extLst>
            <a:ext uri="{FF2B5EF4-FFF2-40B4-BE49-F238E27FC236}">
              <a16:creationId xmlns:a16="http://schemas.microsoft.com/office/drawing/2014/main" id="{292A6772-815F-4953-B57B-EF7633ACA82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0" name="Text Box 56">
          <a:extLst>
            <a:ext uri="{FF2B5EF4-FFF2-40B4-BE49-F238E27FC236}">
              <a16:creationId xmlns:a16="http://schemas.microsoft.com/office/drawing/2014/main" id="{BEFF6BDA-3651-4423-AC4F-8F591092425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1" name="Text Box 58">
          <a:extLst>
            <a:ext uri="{FF2B5EF4-FFF2-40B4-BE49-F238E27FC236}">
              <a16:creationId xmlns:a16="http://schemas.microsoft.com/office/drawing/2014/main" id="{9864965E-D407-4FF0-924C-6756D422D05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2" name="Text Box 59">
          <a:extLst>
            <a:ext uri="{FF2B5EF4-FFF2-40B4-BE49-F238E27FC236}">
              <a16:creationId xmlns:a16="http://schemas.microsoft.com/office/drawing/2014/main" id="{BFB379B3-9140-43D4-866D-6794BAF7AE8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3" name="Text Box 60">
          <a:extLst>
            <a:ext uri="{FF2B5EF4-FFF2-40B4-BE49-F238E27FC236}">
              <a16:creationId xmlns:a16="http://schemas.microsoft.com/office/drawing/2014/main" id="{FE754662-EF69-4DE7-AD51-499D1605AB3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4" name="Text Box 61">
          <a:extLst>
            <a:ext uri="{FF2B5EF4-FFF2-40B4-BE49-F238E27FC236}">
              <a16:creationId xmlns:a16="http://schemas.microsoft.com/office/drawing/2014/main" id="{09D1D1A8-6936-4720-8E53-B7A2283D496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5" name="Text Box 62">
          <a:extLst>
            <a:ext uri="{FF2B5EF4-FFF2-40B4-BE49-F238E27FC236}">
              <a16:creationId xmlns:a16="http://schemas.microsoft.com/office/drawing/2014/main" id="{730F4BB6-7900-4BC3-B15D-8F8764C793A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6" name="Text Box 63">
          <a:extLst>
            <a:ext uri="{FF2B5EF4-FFF2-40B4-BE49-F238E27FC236}">
              <a16:creationId xmlns:a16="http://schemas.microsoft.com/office/drawing/2014/main" id="{EC16B7EF-3ACC-4BC9-A7A9-A54FFA8949A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37" name="Text Box 64">
          <a:extLst>
            <a:ext uri="{FF2B5EF4-FFF2-40B4-BE49-F238E27FC236}">
              <a16:creationId xmlns:a16="http://schemas.microsoft.com/office/drawing/2014/main" id="{80EC9D74-876B-412F-868E-6588BA639B8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38" name="Text Box 65">
          <a:extLst>
            <a:ext uri="{FF2B5EF4-FFF2-40B4-BE49-F238E27FC236}">
              <a16:creationId xmlns:a16="http://schemas.microsoft.com/office/drawing/2014/main" id="{3DD77E16-2464-455B-99EB-D1F5D8CE66D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39" name="Text Box 69">
          <a:extLst>
            <a:ext uri="{FF2B5EF4-FFF2-40B4-BE49-F238E27FC236}">
              <a16:creationId xmlns:a16="http://schemas.microsoft.com/office/drawing/2014/main" id="{B94216A4-A12A-496F-A042-1E6AAE39599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0" name="Text Box 71">
          <a:extLst>
            <a:ext uri="{FF2B5EF4-FFF2-40B4-BE49-F238E27FC236}">
              <a16:creationId xmlns:a16="http://schemas.microsoft.com/office/drawing/2014/main" id="{1B67F744-80A6-4FF1-840D-CA6A249D233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1" name="Text Box 72">
          <a:extLst>
            <a:ext uri="{FF2B5EF4-FFF2-40B4-BE49-F238E27FC236}">
              <a16:creationId xmlns:a16="http://schemas.microsoft.com/office/drawing/2014/main" id="{653B1511-C29C-4638-90F3-86B34901068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2" name="Text Box 73">
          <a:extLst>
            <a:ext uri="{FF2B5EF4-FFF2-40B4-BE49-F238E27FC236}">
              <a16:creationId xmlns:a16="http://schemas.microsoft.com/office/drawing/2014/main" id="{F151D775-44A3-4976-934C-6B9EC1C86DD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3" name="Text Box 74">
          <a:extLst>
            <a:ext uri="{FF2B5EF4-FFF2-40B4-BE49-F238E27FC236}">
              <a16:creationId xmlns:a16="http://schemas.microsoft.com/office/drawing/2014/main" id="{93AC8AEA-AC00-4242-8230-980DE85DBAB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4" name="Text Box 75">
          <a:extLst>
            <a:ext uri="{FF2B5EF4-FFF2-40B4-BE49-F238E27FC236}">
              <a16:creationId xmlns:a16="http://schemas.microsoft.com/office/drawing/2014/main" id="{8735A563-8F07-481F-A628-BB0864251AC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5" name="Text Box 76">
          <a:extLst>
            <a:ext uri="{FF2B5EF4-FFF2-40B4-BE49-F238E27FC236}">
              <a16:creationId xmlns:a16="http://schemas.microsoft.com/office/drawing/2014/main" id="{ED0FE03B-464F-4938-926F-347EC837106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6" name="Text Box 79">
          <a:extLst>
            <a:ext uri="{FF2B5EF4-FFF2-40B4-BE49-F238E27FC236}">
              <a16:creationId xmlns:a16="http://schemas.microsoft.com/office/drawing/2014/main" id="{59052BB8-2249-4CC8-9F85-CF216A2BEE8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7" name="Text Box 81">
          <a:extLst>
            <a:ext uri="{FF2B5EF4-FFF2-40B4-BE49-F238E27FC236}">
              <a16:creationId xmlns:a16="http://schemas.microsoft.com/office/drawing/2014/main" id="{5D6A54C8-0EA6-43FB-9795-6E757D9A08B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8" name="Text Box 82">
          <a:extLst>
            <a:ext uri="{FF2B5EF4-FFF2-40B4-BE49-F238E27FC236}">
              <a16:creationId xmlns:a16="http://schemas.microsoft.com/office/drawing/2014/main" id="{69CD1A4D-914F-49DE-95CB-43CF3FF591F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49" name="Text Box 83">
          <a:extLst>
            <a:ext uri="{FF2B5EF4-FFF2-40B4-BE49-F238E27FC236}">
              <a16:creationId xmlns:a16="http://schemas.microsoft.com/office/drawing/2014/main" id="{7C628B62-C129-4677-AB1B-E3C57EB15AD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0" name="Text Box 84">
          <a:extLst>
            <a:ext uri="{FF2B5EF4-FFF2-40B4-BE49-F238E27FC236}">
              <a16:creationId xmlns:a16="http://schemas.microsoft.com/office/drawing/2014/main" id="{4BBEB1C6-C90B-47C5-A1E3-D6E0268B449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1" name="Text Box 85">
          <a:extLst>
            <a:ext uri="{FF2B5EF4-FFF2-40B4-BE49-F238E27FC236}">
              <a16:creationId xmlns:a16="http://schemas.microsoft.com/office/drawing/2014/main" id="{138E362C-D499-4993-B592-630A8E36411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2" name="Text Box 86">
          <a:extLst>
            <a:ext uri="{FF2B5EF4-FFF2-40B4-BE49-F238E27FC236}">
              <a16:creationId xmlns:a16="http://schemas.microsoft.com/office/drawing/2014/main" id="{255DE816-D257-46A6-89E2-95D20628EFF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3" name="Text Box 89">
          <a:extLst>
            <a:ext uri="{FF2B5EF4-FFF2-40B4-BE49-F238E27FC236}">
              <a16:creationId xmlns:a16="http://schemas.microsoft.com/office/drawing/2014/main" id="{94178D9E-0C3A-462C-B630-B1A40627EFBB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4" name="Text Box 91">
          <a:extLst>
            <a:ext uri="{FF2B5EF4-FFF2-40B4-BE49-F238E27FC236}">
              <a16:creationId xmlns:a16="http://schemas.microsoft.com/office/drawing/2014/main" id="{D941B40C-3135-4633-968D-3F309B92895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5" name="Text Box 92">
          <a:extLst>
            <a:ext uri="{FF2B5EF4-FFF2-40B4-BE49-F238E27FC236}">
              <a16:creationId xmlns:a16="http://schemas.microsoft.com/office/drawing/2014/main" id="{39A72B08-BBA2-4EC7-BCC4-BEE53F58875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6" name="Text Box 93">
          <a:extLst>
            <a:ext uri="{FF2B5EF4-FFF2-40B4-BE49-F238E27FC236}">
              <a16:creationId xmlns:a16="http://schemas.microsoft.com/office/drawing/2014/main" id="{27CE7D71-6D88-4C2C-A2A0-7222CC58259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7" name="Text Box 94">
          <a:extLst>
            <a:ext uri="{FF2B5EF4-FFF2-40B4-BE49-F238E27FC236}">
              <a16:creationId xmlns:a16="http://schemas.microsoft.com/office/drawing/2014/main" id="{657571E3-3DE7-4069-94B8-85334F6BE7F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8" name="Text Box 95">
          <a:extLst>
            <a:ext uri="{FF2B5EF4-FFF2-40B4-BE49-F238E27FC236}">
              <a16:creationId xmlns:a16="http://schemas.microsoft.com/office/drawing/2014/main" id="{7055B398-9C8E-496C-A0BA-6BE6FAA3B77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59" name="Text Box 96">
          <a:extLst>
            <a:ext uri="{FF2B5EF4-FFF2-40B4-BE49-F238E27FC236}">
              <a16:creationId xmlns:a16="http://schemas.microsoft.com/office/drawing/2014/main" id="{44212B5F-EEDD-4C9C-902E-EAA425AFD8B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60" name="Text Box 97">
          <a:extLst>
            <a:ext uri="{FF2B5EF4-FFF2-40B4-BE49-F238E27FC236}">
              <a16:creationId xmlns:a16="http://schemas.microsoft.com/office/drawing/2014/main" id="{32997F81-552F-4DFB-9C27-0504C4C329A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61" name="Text Box 98">
          <a:extLst>
            <a:ext uri="{FF2B5EF4-FFF2-40B4-BE49-F238E27FC236}">
              <a16:creationId xmlns:a16="http://schemas.microsoft.com/office/drawing/2014/main" id="{A6D37E62-2616-4E0E-9E09-10496D39D224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2" name="Text Box 102">
          <a:extLst>
            <a:ext uri="{FF2B5EF4-FFF2-40B4-BE49-F238E27FC236}">
              <a16:creationId xmlns:a16="http://schemas.microsoft.com/office/drawing/2014/main" id="{C9A782C5-B4C2-4BF8-AF08-E04D4BD5E731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3" name="Text Box 104">
          <a:extLst>
            <a:ext uri="{FF2B5EF4-FFF2-40B4-BE49-F238E27FC236}">
              <a16:creationId xmlns:a16="http://schemas.microsoft.com/office/drawing/2014/main" id="{9297367A-9FF9-4291-AB5B-E1968B61D4F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4" name="Text Box 105">
          <a:extLst>
            <a:ext uri="{FF2B5EF4-FFF2-40B4-BE49-F238E27FC236}">
              <a16:creationId xmlns:a16="http://schemas.microsoft.com/office/drawing/2014/main" id="{5707AC4E-9E27-4C69-81AF-C410777D0DE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5" name="Text Box 106">
          <a:extLst>
            <a:ext uri="{FF2B5EF4-FFF2-40B4-BE49-F238E27FC236}">
              <a16:creationId xmlns:a16="http://schemas.microsoft.com/office/drawing/2014/main" id="{E52144F7-D082-4F9C-B03E-1749C392D9EF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6" name="Text Box 107">
          <a:extLst>
            <a:ext uri="{FF2B5EF4-FFF2-40B4-BE49-F238E27FC236}">
              <a16:creationId xmlns:a16="http://schemas.microsoft.com/office/drawing/2014/main" id="{9375250F-0DE9-4634-B78E-919D1C622367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7" name="Text Box 108">
          <a:extLst>
            <a:ext uri="{FF2B5EF4-FFF2-40B4-BE49-F238E27FC236}">
              <a16:creationId xmlns:a16="http://schemas.microsoft.com/office/drawing/2014/main" id="{0CEC4BDD-C2BA-4DF7-85B0-E1C0FC9FC32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8" name="Text Box 109">
          <a:extLst>
            <a:ext uri="{FF2B5EF4-FFF2-40B4-BE49-F238E27FC236}">
              <a16:creationId xmlns:a16="http://schemas.microsoft.com/office/drawing/2014/main" id="{A719EC50-77B2-4ACE-AE9E-FCD76D4739C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69" name="Text Box 112">
          <a:extLst>
            <a:ext uri="{FF2B5EF4-FFF2-40B4-BE49-F238E27FC236}">
              <a16:creationId xmlns:a16="http://schemas.microsoft.com/office/drawing/2014/main" id="{7D4A4466-3189-45E9-A0F0-19B0DEF10B5E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0" name="Text Box 114">
          <a:extLst>
            <a:ext uri="{FF2B5EF4-FFF2-40B4-BE49-F238E27FC236}">
              <a16:creationId xmlns:a16="http://schemas.microsoft.com/office/drawing/2014/main" id="{38CADA24-668D-4CDD-A970-FFA2743504D6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1" name="Text Box 115">
          <a:extLst>
            <a:ext uri="{FF2B5EF4-FFF2-40B4-BE49-F238E27FC236}">
              <a16:creationId xmlns:a16="http://schemas.microsoft.com/office/drawing/2014/main" id="{E814FEAC-C8CC-4919-BD99-AD41C5A9F59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2" name="Text Box 116">
          <a:extLst>
            <a:ext uri="{FF2B5EF4-FFF2-40B4-BE49-F238E27FC236}">
              <a16:creationId xmlns:a16="http://schemas.microsoft.com/office/drawing/2014/main" id="{49E08D82-4D03-4F74-ADEB-3723942751A0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3" name="Text Box 117">
          <a:extLst>
            <a:ext uri="{FF2B5EF4-FFF2-40B4-BE49-F238E27FC236}">
              <a16:creationId xmlns:a16="http://schemas.microsoft.com/office/drawing/2014/main" id="{160CCCB4-E5DE-4D8E-A7A7-7C9D0EBA1D3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4" name="Text Box 118">
          <a:extLst>
            <a:ext uri="{FF2B5EF4-FFF2-40B4-BE49-F238E27FC236}">
              <a16:creationId xmlns:a16="http://schemas.microsoft.com/office/drawing/2014/main" id="{49FD8AFA-D761-4DA7-B780-C968EB51CA23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5" name="Text Box 119">
          <a:extLst>
            <a:ext uri="{FF2B5EF4-FFF2-40B4-BE49-F238E27FC236}">
              <a16:creationId xmlns:a16="http://schemas.microsoft.com/office/drawing/2014/main" id="{D5311F42-F4FC-453E-B222-1EF896A67FBD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6" name="Text Box 122">
          <a:extLst>
            <a:ext uri="{FF2B5EF4-FFF2-40B4-BE49-F238E27FC236}">
              <a16:creationId xmlns:a16="http://schemas.microsoft.com/office/drawing/2014/main" id="{1A6DAB82-6598-460E-A82C-278EB250FF19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7" name="Text Box 124">
          <a:extLst>
            <a:ext uri="{FF2B5EF4-FFF2-40B4-BE49-F238E27FC236}">
              <a16:creationId xmlns:a16="http://schemas.microsoft.com/office/drawing/2014/main" id="{6E605E29-5AB4-40AE-89B1-8CFF12D6DE2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8" name="Text Box 125">
          <a:extLst>
            <a:ext uri="{FF2B5EF4-FFF2-40B4-BE49-F238E27FC236}">
              <a16:creationId xmlns:a16="http://schemas.microsoft.com/office/drawing/2014/main" id="{BDDB661B-A62B-48E8-BC83-AD3CB42431FA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79" name="Text Box 126">
          <a:extLst>
            <a:ext uri="{FF2B5EF4-FFF2-40B4-BE49-F238E27FC236}">
              <a16:creationId xmlns:a16="http://schemas.microsoft.com/office/drawing/2014/main" id="{ED40F6A0-E06F-45C4-9C63-5C235EC55812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80" name="Text Box 127">
          <a:extLst>
            <a:ext uri="{FF2B5EF4-FFF2-40B4-BE49-F238E27FC236}">
              <a16:creationId xmlns:a16="http://schemas.microsoft.com/office/drawing/2014/main" id="{E3AEE9E5-D2FF-478A-8FBB-92A421B5D27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81" name="Text Box 128">
          <a:extLst>
            <a:ext uri="{FF2B5EF4-FFF2-40B4-BE49-F238E27FC236}">
              <a16:creationId xmlns:a16="http://schemas.microsoft.com/office/drawing/2014/main" id="{DD4ABBE9-556C-40D0-8DD1-353FF1B4B7CC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20756"/>
    <xdr:sp macro="" textlink="">
      <xdr:nvSpPr>
        <xdr:cNvPr id="182" name="Text Box 129">
          <a:extLst>
            <a:ext uri="{FF2B5EF4-FFF2-40B4-BE49-F238E27FC236}">
              <a16:creationId xmlns:a16="http://schemas.microsoft.com/office/drawing/2014/main" id="{D79EB592-964C-41E9-9BC4-A5B7D21F86C5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2075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16</xdr:col>
      <xdr:colOff>0</xdr:colOff>
      <xdr:row>36</xdr:row>
      <xdr:rowOff>0</xdr:rowOff>
    </xdr:from>
    <xdr:ext cx="104775" cy="239806"/>
    <xdr:sp macro="" textlink="">
      <xdr:nvSpPr>
        <xdr:cNvPr id="183" name="Text Box 130">
          <a:extLst>
            <a:ext uri="{FF2B5EF4-FFF2-40B4-BE49-F238E27FC236}">
              <a16:creationId xmlns:a16="http://schemas.microsoft.com/office/drawing/2014/main" id="{42975202-BAAB-4D1A-BE47-28435A4C0478}"/>
            </a:ext>
          </a:extLst>
        </xdr:cNvPr>
        <xdr:cNvSpPr txBox="1">
          <a:spLocks noChangeArrowheads="1"/>
        </xdr:cNvSpPr>
      </xdr:nvSpPr>
      <xdr:spPr bwMode="auto">
        <a:xfrm>
          <a:off x="14702118" y="2476500"/>
          <a:ext cx="104775" cy="2398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DFB863-162E-4597-8EE8-1063E8839A8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7"/>
  <sheetViews>
    <sheetView zoomScaleNormal="100" workbookViewId="0">
      <pane ySplit="5" topLeftCell="A6" activePane="bottomLeft" state="frozen"/>
      <selection pane="bottomLeft" activeCell="A29" sqref="A29"/>
    </sheetView>
  </sheetViews>
  <sheetFormatPr baseColWidth="10" defaultRowHeight="15" x14ac:dyDescent="0.25"/>
  <cols>
    <col min="1" max="1" width="46.28515625" style="4" bestFit="1" customWidth="1"/>
    <col min="2" max="10" width="11.42578125" style="18"/>
  </cols>
  <sheetData>
    <row r="1" spans="1:10" ht="18.75" x14ac:dyDescent="0.3">
      <c r="A1" s="95" t="s">
        <v>18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8.75" x14ac:dyDescent="0.3">
      <c r="A2" s="95" t="s">
        <v>108</v>
      </c>
      <c r="B2" s="95"/>
      <c r="C2" s="95"/>
      <c r="D2" s="95"/>
      <c r="E2" s="95"/>
      <c r="F2" s="95"/>
      <c r="G2" s="95"/>
      <c r="H2" s="95"/>
      <c r="I2" s="95"/>
      <c r="J2" s="95"/>
    </row>
    <row r="5" spans="1:10" ht="30" x14ac:dyDescent="0.25">
      <c r="A5" s="23" t="s">
        <v>69</v>
      </c>
      <c r="B5" s="24" t="s">
        <v>0</v>
      </c>
      <c r="C5" s="24" t="s">
        <v>66</v>
      </c>
      <c r="D5" s="24" t="s">
        <v>65</v>
      </c>
      <c r="E5" s="24" t="s">
        <v>64</v>
      </c>
      <c r="F5" s="24" t="s">
        <v>63</v>
      </c>
      <c r="G5" s="24" t="s">
        <v>62</v>
      </c>
      <c r="H5" s="24" t="s">
        <v>61</v>
      </c>
      <c r="I5" s="24" t="s">
        <v>60</v>
      </c>
      <c r="J5" s="25" t="s">
        <v>1</v>
      </c>
    </row>
    <row r="6" spans="1:10" x14ac:dyDescent="0.25">
      <c r="A6" s="41" t="s">
        <v>4</v>
      </c>
      <c r="B6" s="56">
        <v>505</v>
      </c>
      <c r="C6" s="42">
        <v>833</v>
      </c>
      <c r="D6" s="56">
        <v>1019</v>
      </c>
      <c r="E6" s="42">
        <v>900</v>
      </c>
      <c r="F6" s="56">
        <v>720</v>
      </c>
      <c r="G6" s="42">
        <v>2584</v>
      </c>
      <c r="H6" s="56">
        <v>7519</v>
      </c>
      <c r="I6" s="42">
        <v>4003</v>
      </c>
      <c r="J6" s="56">
        <v>18083</v>
      </c>
    </row>
    <row r="7" spans="1:10" x14ac:dyDescent="0.25">
      <c r="A7" s="57" t="s">
        <v>5</v>
      </c>
      <c r="B7" s="58">
        <v>117</v>
      </c>
      <c r="C7" s="59">
        <v>290</v>
      </c>
      <c r="D7" s="58">
        <v>285</v>
      </c>
      <c r="E7" s="59">
        <v>178</v>
      </c>
      <c r="F7" s="58">
        <v>113</v>
      </c>
      <c r="G7" s="59">
        <v>363</v>
      </c>
      <c r="H7" s="58">
        <v>777</v>
      </c>
      <c r="I7" s="59">
        <v>230</v>
      </c>
      <c r="J7" s="58">
        <v>2353</v>
      </c>
    </row>
    <row r="8" spans="1:10" x14ac:dyDescent="0.25">
      <c r="A8" s="39" t="s">
        <v>78</v>
      </c>
      <c r="B8" s="55"/>
      <c r="C8" s="40"/>
      <c r="D8" s="55">
        <v>3</v>
      </c>
      <c r="E8" s="40">
        <v>1</v>
      </c>
      <c r="F8" s="55">
        <v>2</v>
      </c>
      <c r="G8" s="40"/>
      <c r="H8" s="55">
        <v>6</v>
      </c>
      <c r="I8" s="40"/>
      <c r="J8" s="55">
        <v>12</v>
      </c>
    </row>
    <row r="9" spans="1:10" x14ac:dyDescent="0.25">
      <c r="A9" s="52" t="s">
        <v>86</v>
      </c>
      <c r="B9" s="53"/>
      <c r="C9" s="54"/>
      <c r="D9" s="53"/>
      <c r="E9" s="54">
        <v>2</v>
      </c>
      <c r="F9" s="53"/>
      <c r="G9" s="54"/>
      <c r="H9" s="53"/>
      <c r="I9" s="54"/>
      <c r="J9" s="53">
        <v>2</v>
      </c>
    </row>
    <row r="10" spans="1:10" x14ac:dyDescent="0.25">
      <c r="A10" s="39" t="s">
        <v>85</v>
      </c>
      <c r="B10" s="55">
        <v>64</v>
      </c>
      <c r="C10" s="40">
        <v>106</v>
      </c>
      <c r="D10" s="55">
        <v>13</v>
      </c>
      <c r="E10" s="40"/>
      <c r="F10" s="55"/>
      <c r="G10" s="40"/>
      <c r="H10" s="55"/>
      <c r="I10" s="40"/>
      <c r="J10" s="55">
        <v>183</v>
      </c>
    </row>
    <row r="11" spans="1:10" x14ac:dyDescent="0.25">
      <c r="A11" s="52" t="s">
        <v>90</v>
      </c>
      <c r="B11" s="53">
        <v>1</v>
      </c>
      <c r="C11" s="54"/>
      <c r="D11" s="53">
        <v>2</v>
      </c>
      <c r="E11" s="54"/>
      <c r="F11" s="53"/>
      <c r="G11" s="54">
        <v>4</v>
      </c>
      <c r="H11" s="53">
        <v>23</v>
      </c>
      <c r="I11" s="54">
        <v>45</v>
      </c>
      <c r="J11" s="53">
        <v>75</v>
      </c>
    </row>
    <row r="12" spans="1:10" x14ac:dyDescent="0.25">
      <c r="A12" s="39" t="s">
        <v>84</v>
      </c>
      <c r="B12" s="55"/>
      <c r="C12" s="40"/>
      <c r="D12" s="55">
        <v>6</v>
      </c>
      <c r="E12" s="40">
        <v>6</v>
      </c>
      <c r="F12" s="55">
        <v>8</v>
      </c>
      <c r="G12" s="40">
        <v>56</v>
      </c>
      <c r="H12" s="55">
        <v>185</v>
      </c>
      <c r="I12" s="40">
        <v>73</v>
      </c>
      <c r="J12" s="55">
        <v>334</v>
      </c>
    </row>
    <row r="13" spans="1:10" x14ac:dyDescent="0.25">
      <c r="A13" s="52" t="s">
        <v>72</v>
      </c>
      <c r="B13" s="53"/>
      <c r="C13" s="54"/>
      <c r="D13" s="53">
        <v>1</v>
      </c>
      <c r="E13" s="54"/>
      <c r="F13" s="53">
        <v>2</v>
      </c>
      <c r="G13" s="54">
        <v>3</v>
      </c>
      <c r="H13" s="53">
        <v>5</v>
      </c>
      <c r="I13" s="54">
        <v>6</v>
      </c>
      <c r="J13" s="53">
        <v>17</v>
      </c>
    </row>
    <row r="14" spans="1:10" x14ac:dyDescent="0.25">
      <c r="A14" s="39" t="s">
        <v>93</v>
      </c>
      <c r="B14" s="55"/>
      <c r="C14" s="40"/>
      <c r="D14" s="55"/>
      <c r="E14" s="40"/>
      <c r="F14" s="55">
        <v>2</v>
      </c>
      <c r="G14" s="40">
        <v>15</v>
      </c>
      <c r="H14" s="55">
        <v>14</v>
      </c>
      <c r="I14" s="40"/>
      <c r="J14" s="55">
        <v>31</v>
      </c>
    </row>
    <row r="15" spans="1:10" x14ac:dyDescent="0.25">
      <c r="A15" s="52" t="s">
        <v>82</v>
      </c>
      <c r="B15" s="53">
        <v>15</v>
      </c>
      <c r="C15" s="54">
        <v>29</v>
      </c>
      <c r="D15" s="53">
        <v>5</v>
      </c>
      <c r="E15" s="54">
        <v>17</v>
      </c>
      <c r="F15" s="53">
        <v>1</v>
      </c>
      <c r="G15" s="54">
        <v>6</v>
      </c>
      <c r="H15" s="53">
        <v>17</v>
      </c>
      <c r="I15" s="54">
        <v>3</v>
      </c>
      <c r="J15" s="53">
        <v>93</v>
      </c>
    </row>
    <row r="16" spans="1:10" x14ac:dyDescent="0.25">
      <c r="A16" s="39" t="s">
        <v>81</v>
      </c>
      <c r="B16" s="55">
        <v>7</v>
      </c>
      <c r="C16" s="40">
        <v>39</v>
      </c>
      <c r="D16" s="55">
        <v>46</v>
      </c>
      <c r="E16" s="40">
        <v>8</v>
      </c>
      <c r="F16" s="55">
        <v>21</v>
      </c>
      <c r="G16" s="40">
        <v>105</v>
      </c>
      <c r="H16" s="55">
        <v>220</v>
      </c>
      <c r="I16" s="40">
        <v>75</v>
      </c>
      <c r="J16" s="55">
        <v>521</v>
      </c>
    </row>
    <row r="17" spans="1:10" x14ac:dyDescent="0.25">
      <c r="A17" s="52" t="s">
        <v>92</v>
      </c>
      <c r="B17" s="53"/>
      <c r="C17" s="54"/>
      <c r="D17" s="53"/>
      <c r="E17" s="54"/>
      <c r="F17" s="53">
        <v>2</v>
      </c>
      <c r="G17" s="54">
        <v>3</v>
      </c>
      <c r="H17" s="53">
        <v>10</v>
      </c>
      <c r="I17" s="54">
        <v>2</v>
      </c>
      <c r="J17" s="53">
        <v>17</v>
      </c>
    </row>
    <row r="18" spans="1:10" x14ac:dyDescent="0.25">
      <c r="A18" s="39" t="s">
        <v>88</v>
      </c>
      <c r="B18" s="55">
        <v>4</v>
      </c>
      <c r="C18" s="40">
        <v>32</v>
      </c>
      <c r="D18" s="55">
        <v>29</v>
      </c>
      <c r="E18" s="40">
        <v>12</v>
      </c>
      <c r="F18" s="55">
        <v>25</v>
      </c>
      <c r="G18" s="40">
        <v>17</v>
      </c>
      <c r="H18" s="55">
        <v>14</v>
      </c>
      <c r="I18" s="40">
        <v>3</v>
      </c>
      <c r="J18" s="55">
        <v>136</v>
      </c>
    </row>
    <row r="19" spans="1:10" x14ac:dyDescent="0.25">
      <c r="A19" s="52" t="s">
        <v>80</v>
      </c>
      <c r="B19" s="53"/>
      <c r="C19" s="54"/>
      <c r="D19" s="53"/>
      <c r="E19" s="54"/>
      <c r="F19" s="53">
        <v>11</v>
      </c>
      <c r="G19" s="54">
        <v>83</v>
      </c>
      <c r="H19" s="53">
        <v>170</v>
      </c>
      <c r="I19" s="54">
        <v>5</v>
      </c>
      <c r="J19" s="53">
        <v>269</v>
      </c>
    </row>
    <row r="20" spans="1:10" x14ac:dyDescent="0.25">
      <c r="A20" s="39" t="s">
        <v>79</v>
      </c>
      <c r="B20" s="55">
        <v>2</v>
      </c>
      <c r="C20" s="40">
        <v>29</v>
      </c>
      <c r="D20" s="55">
        <v>33</v>
      </c>
      <c r="E20" s="40">
        <v>3</v>
      </c>
      <c r="F20" s="55">
        <v>3</v>
      </c>
      <c r="G20" s="40">
        <v>21</v>
      </c>
      <c r="H20" s="55">
        <v>27</v>
      </c>
      <c r="I20" s="40">
        <v>1</v>
      </c>
      <c r="J20" s="55">
        <v>119</v>
      </c>
    </row>
    <row r="21" spans="1:10" x14ac:dyDescent="0.25">
      <c r="A21" s="52" t="s">
        <v>91</v>
      </c>
      <c r="B21" s="53">
        <v>24</v>
      </c>
      <c r="C21" s="54">
        <v>50</v>
      </c>
      <c r="D21" s="53">
        <v>70</v>
      </c>
      <c r="E21" s="54">
        <v>9</v>
      </c>
      <c r="F21" s="53">
        <v>2</v>
      </c>
      <c r="G21" s="54"/>
      <c r="H21" s="53"/>
      <c r="I21" s="54"/>
      <c r="J21" s="53">
        <v>155</v>
      </c>
    </row>
    <row r="22" spans="1:10" x14ac:dyDescent="0.25">
      <c r="A22" s="39" t="s">
        <v>77</v>
      </c>
      <c r="B22" s="55"/>
      <c r="C22" s="40">
        <v>5</v>
      </c>
      <c r="D22" s="55">
        <v>77</v>
      </c>
      <c r="E22" s="40">
        <v>120</v>
      </c>
      <c r="F22" s="55">
        <v>34</v>
      </c>
      <c r="G22" s="40">
        <v>11</v>
      </c>
      <c r="H22" s="55">
        <v>20</v>
      </c>
      <c r="I22" s="40">
        <v>4</v>
      </c>
      <c r="J22" s="55">
        <v>271</v>
      </c>
    </row>
    <row r="23" spans="1:10" x14ac:dyDescent="0.25">
      <c r="A23" s="52" t="s">
        <v>87</v>
      </c>
      <c r="B23" s="53"/>
      <c r="C23" s="54"/>
      <c r="D23" s="53"/>
      <c r="E23" s="54"/>
      <c r="F23" s="53"/>
      <c r="G23" s="54">
        <v>39</v>
      </c>
      <c r="H23" s="53">
        <v>66</v>
      </c>
      <c r="I23" s="54">
        <v>13</v>
      </c>
      <c r="J23" s="53">
        <v>118</v>
      </c>
    </row>
    <row r="24" spans="1:10" x14ac:dyDescent="0.25">
      <c r="A24" s="37" t="s">
        <v>118</v>
      </c>
      <c r="B24" s="51">
        <v>329</v>
      </c>
      <c r="C24" s="38">
        <v>385</v>
      </c>
      <c r="D24" s="51">
        <v>681</v>
      </c>
      <c r="E24" s="38">
        <v>701</v>
      </c>
      <c r="F24" s="51">
        <v>569</v>
      </c>
      <c r="G24" s="38">
        <v>2071</v>
      </c>
      <c r="H24" s="51">
        <v>6415</v>
      </c>
      <c r="I24" s="38">
        <v>3654</v>
      </c>
      <c r="J24" s="51">
        <v>14805</v>
      </c>
    </row>
    <row r="25" spans="1:10" x14ac:dyDescent="0.25">
      <c r="A25" s="52" t="s">
        <v>78</v>
      </c>
      <c r="B25" s="53">
        <v>3</v>
      </c>
      <c r="C25" s="54">
        <v>10</v>
      </c>
      <c r="D25" s="53">
        <v>9</v>
      </c>
      <c r="E25" s="54">
        <v>5</v>
      </c>
      <c r="F25" s="53">
        <v>12</v>
      </c>
      <c r="G25" s="54">
        <v>103</v>
      </c>
      <c r="H25" s="53">
        <v>129</v>
      </c>
      <c r="I25" s="54">
        <v>60</v>
      </c>
      <c r="J25" s="53">
        <v>331</v>
      </c>
    </row>
    <row r="26" spans="1:10" x14ac:dyDescent="0.25">
      <c r="A26" s="39" t="s">
        <v>86</v>
      </c>
      <c r="B26" s="55"/>
      <c r="C26" s="40"/>
      <c r="D26" s="55"/>
      <c r="E26" s="40">
        <v>92</v>
      </c>
      <c r="F26" s="55">
        <v>84</v>
      </c>
      <c r="G26" s="40"/>
      <c r="H26" s="55"/>
      <c r="I26" s="40"/>
      <c r="J26" s="55">
        <v>176</v>
      </c>
    </row>
    <row r="27" spans="1:10" x14ac:dyDescent="0.25">
      <c r="A27" s="52" t="s">
        <v>85</v>
      </c>
      <c r="B27" s="53">
        <v>119</v>
      </c>
      <c r="C27" s="54">
        <v>91</v>
      </c>
      <c r="D27" s="53">
        <v>2</v>
      </c>
      <c r="E27" s="54"/>
      <c r="F27" s="53"/>
      <c r="G27" s="54"/>
      <c r="H27" s="53"/>
      <c r="I27" s="54"/>
      <c r="J27" s="53">
        <v>212</v>
      </c>
    </row>
    <row r="28" spans="1:10" x14ac:dyDescent="0.25">
      <c r="A28" s="39" t="s">
        <v>103</v>
      </c>
      <c r="B28" s="55">
        <v>1</v>
      </c>
      <c r="C28" s="40"/>
      <c r="D28" s="55"/>
      <c r="E28" s="40"/>
      <c r="F28" s="55"/>
      <c r="G28" s="40">
        <v>15</v>
      </c>
      <c r="H28" s="55">
        <v>30</v>
      </c>
      <c r="I28" s="40">
        <v>57</v>
      </c>
      <c r="J28" s="55">
        <v>103</v>
      </c>
    </row>
    <row r="29" spans="1:10" x14ac:dyDescent="0.25">
      <c r="A29" s="52" t="s">
        <v>101</v>
      </c>
      <c r="B29" s="53"/>
      <c r="C29" s="54"/>
      <c r="D29" s="53">
        <v>5</v>
      </c>
      <c r="E29" s="54"/>
      <c r="F29" s="53"/>
      <c r="G29" s="54">
        <v>5</v>
      </c>
      <c r="H29" s="53">
        <v>27</v>
      </c>
      <c r="I29" s="54">
        <v>20</v>
      </c>
      <c r="J29" s="53">
        <v>57</v>
      </c>
    </row>
    <row r="30" spans="1:10" x14ac:dyDescent="0.25">
      <c r="A30" s="39" t="s">
        <v>90</v>
      </c>
      <c r="B30" s="55"/>
      <c r="C30" s="40">
        <v>4</v>
      </c>
      <c r="D30" s="55">
        <v>3</v>
      </c>
      <c r="E30" s="40"/>
      <c r="F30" s="55">
        <v>2</v>
      </c>
      <c r="G30" s="40">
        <v>16</v>
      </c>
      <c r="H30" s="55">
        <v>60</v>
      </c>
      <c r="I30" s="40">
        <v>45</v>
      </c>
      <c r="J30" s="55">
        <v>130</v>
      </c>
    </row>
    <row r="31" spans="1:10" x14ac:dyDescent="0.25">
      <c r="A31" s="52" t="s">
        <v>83</v>
      </c>
      <c r="B31" s="53">
        <v>16</v>
      </c>
      <c r="C31" s="54"/>
      <c r="D31" s="53"/>
      <c r="E31" s="54"/>
      <c r="F31" s="53"/>
      <c r="G31" s="54"/>
      <c r="H31" s="53"/>
      <c r="I31" s="54"/>
      <c r="J31" s="53">
        <v>16</v>
      </c>
    </row>
    <row r="32" spans="1:10" x14ac:dyDescent="0.25">
      <c r="A32" s="39" t="s">
        <v>72</v>
      </c>
      <c r="B32" s="55">
        <v>26</v>
      </c>
      <c r="C32" s="40">
        <v>38</v>
      </c>
      <c r="D32" s="55">
        <v>50</v>
      </c>
      <c r="E32" s="40">
        <v>14</v>
      </c>
      <c r="F32" s="55">
        <v>21</v>
      </c>
      <c r="G32" s="40">
        <v>121</v>
      </c>
      <c r="H32" s="55">
        <v>396</v>
      </c>
      <c r="I32" s="40">
        <v>318</v>
      </c>
      <c r="J32" s="55">
        <v>984</v>
      </c>
    </row>
    <row r="33" spans="1:10" x14ac:dyDescent="0.25">
      <c r="A33" s="52" t="s">
        <v>93</v>
      </c>
      <c r="B33" s="53"/>
      <c r="C33" s="54"/>
      <c r="D33" s="53"/>
      <c r="E33" s="54"/>
      <c r="F33" s="53"/>
      <c r="G33" s="54">
        <v>14</v>
      </c>
      <c r="H33" s="53">
        <v>9</v>
      </c>
      <c r="I33" s="54"/>
      <c r="J33" s="53">
        <v>23</v>
      </c>
    </row>
    <row r="34" spans="1:10" x14ac:dyDescent="0.25">
      <c r="A34" s="39" t="s">
        <v>104</v>
      </c>
      <c r="B34" s="55"/>
      <c r="C34" s="40"/>
      <c r="D34" s="55"/>
      <c r="E34" s="40"/>
      <c r="F34" s="55">
        <v>3</v>
      </c>
      <c r="G34" s="40">
        <v>54</v>
      </c>
      <c r="H34" s="55">
        <v>82</v>
      </c>
      <c r="I34" s="40">
        <v>1</v>
      </c>
      <c r="J34" s="55">
        <v>140</v>
      </c>
    </row>
    <row r="35" spans="1:10" x14ac:dyDescent="0.25">
      <c r="A35" s="52" t="s">
        <v>82</v>
      </c>
      <c r="B35" s="53">
        <v>39</v>
      </c>
      <c r="C35" s="54">
        <v>36</v>
      </c>
      <c r="D35" s="53">
        <v>1</v>
      </c>
      <c r="E35" s="54"/>
      <c r="F35" s="53"/>
      <c r="G35" s="54">
        <v>35</v>
      </c>
      <c r="H35" s="53">
        <v>44</v>
      </c>
      <c r="I35" s="54">
        <v>59</v>
      </c>
      <c r="J35" s="53">
        <v>214</v>
      </c>
    </row>
    <row r="36" spans="1:10" x14ac:dyDescent="0.25">
      <c r="A36" s="39" t="s">
        <v>96</v>
      </c>
      <c r="B36" s="55">
        <v>5</v>
      </c>
      <c r="C36" s="40">
        <v>3</v>
      </c>
      <c r="D36" s="55">
        <v>30</v>
      </c>
      <c r="E36" s="40">
        <v>18</v>
      </c>
      <c r="F36" s="55">
        <v>5</v>
      </c>
      <c r="G36" s="40">
        <v>15</v>
      </c>
      <c r="H36" s="55">
        <v>49</v>
      </c>
      <c r="I36" s="40">
        <v>38</v>
      </c>
      <c r="J36" s="55">
        <v>163</v>
      </c>
    </row>
    <row r="37" spans="1:10" x14ac:dyDescent="0.25">
      <c r="A37" s="52" t="s">
        <v>81</v>
      </c>
      <c r="B37" s="53">
        <v>19</v>
      </c>
      <c r="C37" s="54">
        <v>65</v>
      </c>
      <c r="D37" s="53">
        <v>191</v>
      </c>
      <c r="E37" s="54">
        <v>40</v>
      </c>
      <c r="F37" s="53">
        <v>80</v>
      </c>
      <c r="G37" s="54">
        <v>274</v>
      </c>
      <c r="H37" s="53">
        <v>600</v>
      </c>
      <c r="I37" s="54">
        <v>352</v>
      </c>
      <c r="J37" s="53">
        <v>1621</v>
      </c>
    </row>
    <row r="38" spans="1:10" x14ac:dyDescent="0.25">
      <c r="A38" s="39" t="s">
        <v>95</v>
      </c>
      <c r="B38" s="55">
        <v>2</v>
      </c>
      <c r="C38" s="40"/>
      <c r="D38" s="55">
        <v>6</v>
      </c>
      <c r="E38" s="40"/>
      <c r="F38" s="55">
        <v>1</v>
      </c>
      <c r="G38" s="40">
        <v>23</v>
      </c>
      <c r="H38" s="55">
        <v>94</v>
      </c>
      <c r="I38" s="40">
        <v>116</v>
      </c>
      <c r="J38" s="55">
        <v>242</v>
      </c>
    </row>
    <row r="39" spans="1:10" x14ac:dyDescent="0.25">
      <c r="A39" s="52" t="s">
        <v>92</v>
      </c>
      <c r="B39" s="53">
        <v>8</v>
      </c>
      <c r="C39" s="54">
        <v>12</v>
      </c>
      <c r="D39" s="53">
        <v>14</v>
      </c>
      <c r="E39" s="54">
        <v>12</v>
      </c>
      <c r="F39" s="53">
        <v>21</v>
      </c>
      <c r="G39" s="54">
        <v>43</v>
      </c>
      <c r="H39" s="53">
        <v>271</v>
      </c>
      <c r="I39" s="54">
        <v>255</v>
      </c>
      <c r="J39" s="53">
        <v>636</v>
      </c>
    </row>
    <row r="40" spans="1:10" x14ac:dyDescent="0.25">
      <c r="A40" s="39" t="s">
        <v>88</v>
      </c>
      <c r="B40" s="55">
        <v>23</v>
      </c>
      <c r="C40" s="40">
        <v>35</v>
      </c>
      <c r="D40" s="55">
        <v>169</v>
      </c>
      <c r="E40" s="40">
        <v>30</v>
      </c>
      <c r="F40" s="55">
        <v>69</v>
      </c>
      <c r="G40" s="40">
        <v>115</v>
      </c>
      <c r="H40" s="55">
        <v>293</v>
      </c>
      <c r="I40" s="40">
        <v>207</v>
      </c>
      <c r="J40" s="55">
        <v>941</v>
      </c>
    </row>
    <row r="41" spans="1:10" x14ac:dyDescent="0.25">
      <c r="A41" s="52" t="s">
        <v>80</v>
      </c>
      <c r="B41" s="53"/>
      <c r="C41" s="54"/>
      <c r="D41" s="53"/>
      <c r="E41" s="54">
        <v>2</v>
      </c>
      <c r="F41" s="53">
        <v>29</v>
      </c>
      <c r="G41" s="54">
        <v>504</v>
      </c>
      <c r="H41" s="53">
        <v>685</v>
      </c>
      <c r="I41" s="54">
        <v>122</v>
      </c>
      <c r="J41" s="53">
        <v>1342</v>
      </c>
    </row>
    <row r="42" spans="1:10" x14ac:dyDescent="0.25">
      <c r="A42" s="39" t="s">
        <v>79</v>
      </c>
      <c r="B42" s="55"/>
      <c r="C42" s="40">
        <v>6</v>
      </c>
      <c r="D42" s="55">
        <v>17</v>
      </c>
      <c r="E42" s="40">
        <v>39</v>
      </c>
      <c r="F42" s="55">
        <v>39</v>
      </c>
      <c r="G42" s="40">
        <v>21</v>
      </c>
      <c r="H42" s="55">
        <v>59</v>
      </c>
      <c r="I42" s="40">
        <v>15</v>
      </c>
      <c r="J42" s="55">
        <v>196</v>
      </c>
    </row>
    <row r="43" spans="1:10" x14ac:dyDescent="0.25">
      <c r="A43" s="52" t="s">
        <v>91</v>
      </c>
      <c r="B43" s="53">
        <v>56</v>
      </c>
      <c r="C43" s="54">
        <v>72</v>
      </c>
      <c r="D43" s="53">
        <v>79</v>
      </c>
      <c r="E43" s="54">
        <v>24</v>
      </c>
      <c r="F43" s="53"/>
      <c r="G43" s="54"/>
      <c r="H43" s="53"/>
      <c r="I43" s="54"/>
      <c r="J43" s="53">
        <v>231</v>
      </c>
    </row>
    <row r="44" spans="1:10" x14ac:dyDescent="0.25">
      <c r="A44" s="39" t="s">
        <v>94</v>
      </c>
      <c r="B44" s="55"/>
      <c r="C44" s="40"/>
      <c r="D44" s="55"/>
      <c r="E44" s="40"/>
      <c r="F44" s="55"/>
      <c r="G44" s="40"/>
      <c r="H44" s="55">
        <v>4</v>
      </c>
      <c r="I44" s="40"/>
      <c r="J44" s="55">
        <v>4</v>
      </c>
    </row>
    <row r="45" spans="1:10" x14ac:dyDescent="0.25">
      <c r="A45" s="52" t="s">
        <v>77</v>
      </c>
      <c r="B45" s="53"/>
      <c r="C45" s="54">
        <v>9</v>
      </c>
      <c r="D45" s="53">
        <v>79</v>
      </c>
      <c r="E45" s="54">
        <v>407</v>
      </c>
      <c r="F45" s="53">
        <v>186</v>
      </c>
      <c r="G45" s="54">
        <v>57</v>
      </c>
      <c r="H45" s="53">
        <v>99</v>
      </c>
      <c r="I45" s="54">
        <v>21</v>
      </c>
      <c r="J45" s="53">
        <v>858</v>
      </c>
    </row>
    <row r="46" spans="1:10" x14ac:dyDescent="0.25">
      <c r="A46" s="39" t="s">
        <v>87</v>
      </c>
      <c r="B46" s="55"/>
      <c r="C46" s="40">
        <v>1</v>
      </c>
      <c r="D46" s="55">
        <v>1</v>
      </c>
      <c r="E46" s="40">
        <v>3</v>
      </c>
      <c r="F46" s="55">
        <v>5</v>
      </c>
      <c r="G46" s="40">
        <v>526</v>
      </c>
      <c r="H46" s="55">
        <v>2775</v>
      </c>
      <c r="I46" s="40">
        <v>1523</v>
      </c>
      <c r="J46" s="55">
        <v>4834</v>
      </c>
    </row>
    <row r="47" spans="1:10" x14ac:dyDescent="0.25">
      <c r="A47" s="52" t="s">
        <v>89</v>
      </c>
      <c r="B47" s="53">
        <v>6</v>
      </c>
      <c r="C47" s="54"/>
      <c r="D47" s="53">
        <v>15</v>
      </c>
      <c r="E47" s="54">
        <v>12</v>
      </c>
      <c r="F47" s="53">
        <v>8</v>
      </c>
      <c r="G47" s="54">
        <v>110</v>
      </c>
      <c r="H47" s="53">
        <v>639</v>
      </c>
      <c r="I47" s="54">
        <v>370</v>
      </c>
      <c r="J47" s="53">
        <v>1160</v>
      </c>
    </row>
    <row r="48" spans="1:10" x14ac:dyDescent="0.25">
      <c r="A48" s="39" t="s">
        <v>102</v>
      </c>
      <c r="B48" s="55">
        <v>6</v>
      </c>
      <c r="C48" s="40">
        <v>3</v>
      </c>
      <c r="D48" s="55">
        <v>10</v>
      </c>
      <c r="E48" s="40">
        <v>3</v>
      </c>
      <c r="F48" s="55">
        <v>4</v>
      </c>
      <c r="G48" s="40">
        <v>20</v>
      </c>
      <c r="H48" s="55">
        <v>70</v>
      </c>
      <c r="I48" s="40">
        <v>75</v>
      </c>
      <c r="J48" s="55">
        <v>191</v>
      </c>
    </row>
    <row r="49" spans="1:10" x14ac:dyDescent="0.25">
      <c r="A49" s="57" t="s">
        <v>6</v>
      </c>
      <c r="B49" s="58">
        <v>12</v>
      </c>
      <c r="C49" s="59">
        <v>16</v>
      </c>
      <c r="D49" s="58">
        <v>2</v>
      </c>
      <c r="E49" s="59">
        <v>1</v>
      </c>
      <c r="F49" s="58">
        <v>17</v>
      </c>
      <c r="G49" s="59">
        <v>17</v>
      </c>
      <c r="H49" s="58">
        <v>62</v>
      </c>
      <c r="I49" s="59">
        <v>20</v>
      </c>
      <c r="J49" s="58">
        <v>147</v>
      </c>
    </row>
    <row r="50" spans="1:10" x14ac:dyDescent="0.25">
      <c r="A50" s="39" t="s">
        <v>78</v>
      </c>
      <c r="B50" s="55"/>
      <c r="C50" s="40"/>
      <c r="D50" s="55"/>
      <c r="E50" s="40"/>
      <c r="F50" s="55"/>
      <c r="G50" s="40"/>
      <c r="H50" s="55">
        <v>6</v>
      </c>
      <c r="I50" s="40">
        <v>9</v>
      </c>
      <c r="J50" s="55">
        <v>15</v>
      </c>
    </row>
    <row r="51" spans="1:10" x14ac:dyDescent="0.25">
      <c r="A51" s="52" t="s">
        <v>86</v>
      </c>
      <c r="B51" s="53"/>
      <c r="C51" s="54"/>
      <c r="D51" s="53"/>
      <c r="E51" s="54"/>
      <c r="F51" s="53">
        <v>16</v>
      </c>
      <c r="G51" s="54"/>
      <c r="H51" s="53"/>
      <c r="I51" s="54"/>
      <c r="J51" s="53">
        <v>16</v>
      </c>
    </row>
    <row r="52" spans="1:10" x14ac:dyDescent="0.25">
      <c r="A52" s="39" t="s">
        <v>85</v>
      </c>
      <c r="B52" s="55">
        <v>9</v>
      </c>
      <c r="C52" s="40">
        <v>11</v>
      </c>
      <c r="D52" s="55"/>
      <c r="E52" s="40"/>
      <c r="F52" s="55"/>
      <c r="G52" s="40"/>
      <c r="H52" s="55"/>
      <c r="I52" s="40"/>
      <c r="J52" s="55">
        <v>20</v>
      </c>
    </row>
    <row r="53" spans="1:10" x14ac:dyDescent="0.25">
      <c r="A53" s="52" t="s">
        <v>82</v>
      </c>
      <c r="B53" s="53">
        <v>3</v>
      </c>
      <c r="C53" s="54">
        <v>2</v>
      </c>
      <c r="D53" s="53"/>
      <c r="E53" s="54"/>
      <c r="F53" s="53"/>
      <c r="G53" s="54"/>
      <c r="H53" s="53">
        <v>2</v>
      </c>
      <c r="I53" s="54">
        <v>4</v>
      </c>
      <c r="J53" s="53">
        <v>11</v>
      </c>
    </row>
    <row r="54" spans="1:10" x14ac:dyDescent="0.25">
      <c r="A54" s="39" t="s">
        <v>81</v>
      </c>
      <c r="B54" s="55"/>
      <c r="C54" s="40">
        <v>3</v>
      </c>
      <c r="D54" s="55">
        <v>2</v>
      </c>
      <c r="E54" s="40">
        <v>1</v>
      </c>
      <c r="F54" s="55">
        <v>1</v>
      </c>
      <c r="G54" s="40">
        <v>2</v>
      </c>
      <c r="H54" s="55">
        <v>9</v>
      </c>
      <c r="I54" s="40">
        <v>4</v>
      </c>
      <c r="J54" s="55">
        <v>22</v>
      </c>
    </row>
    <row r="55" spans="1:10" x14ac:dyDescent="0.25">
      <c r="A55" s="52" t="s">
        <v>80</v>
      </c>
      <c r="B55" s="53"/>
      <c r="C55" s="54"/>
      <c r="D55" s="53"/>
      <c r="E55" s="54"/>
      <c r="F55" s="53"/>
      <c r="G55" s="54">
        <v>15</v>
      </c>
      <c r="H55" s="53">
        <v>45</v>
      </c>
      <c r="I55" s="54">
        <v>3</v>
      </c>
      <c r="J55" s="53">
        <v>63</v>
      </c>
    </row>
    <row r="56" spans="1:10" x14ac:dyDescent="0.25">
      <c r="A56" s="37" t="s">
        <v>7</v>
      </c>
      <c r="B56" s="51">
        <v>47</v>
      </c>
      <c r="C56" s="38">
        <v>142</v>
      </c>
      <c r="D56" s="51">
        <v>51</v>
      </c>
      <c r="E56" s="38">
        <v>20</v>
      </c>
      <c r="F56" s="51">
        <v>21</v>
      </c>
      <c r="G56" s="38">
        <v>133</v>
      </c>
      <c r="H56" s="51">
        <v>265</v>
      </c>
      <c r="I56" s="38">
        <v>99</v>
      </c>
      <c r="J56" s="51">
        <v>778</v>
      </c>
    </row>
    <row r="57" spans="1:10" x14ac:dyDescent="0.25">
      <c r="A57" s="52" t="s">
        <v>78</v>
      </c>
      <c r="B57" s="53">
        <v>11</v>
      </c>
      <c r="C57" s="54">
        <v>14</v>
      </c>
      <c r="D57" s="53"/>
      <c r="E57" s="54"/>
      <c r="F57" s="53"/>
      <c r="G57" s="54"/>
      <c r="H57" s="53">
        <v>3</v>
      </c>
      <c r="I57" s="54">
        <v>1</v>
      </c>
      <c r="J57" s="53">
        <v>29</v>
      </c>
    </row>
    <row r="58" spans="1:10" x14ac:dyDescent="0.25">
      <c r="A58" s="39" t="s">
        <v>86</v>
      </c>
      <c r="B58" s="55"/>
      <c r="C58" s="40"/>
      <c r="D58" s="55"/>
      <c r="E58" s="40">
        <v>11</v>
      </c>
      <c r="F58" s="55">
        <v>6</v>
      </c>
      <c r="G58" s="40"/>
      <c r="H58" s="55"/>
      <c r="I58" s="40"/>
      <c r="J58" s="55">
        <v>17</v>
      </c>
    </row>
    <row r="59" spans="1:10" x14ac:dyDescent="0.25">
      <c r="A59" s="52" t="s">
        <v>85</v>
      </c>
      <c r="B59" s="53">
        <v>28</v>
      </c>
      <c r="C59" s="54">
        <v>100</v>
      </c>
      <c r="D59" s="53"/>
      <c r="E59" s="54"/>
      <c r="F59" s="53"/>
      <c r="G59" s="54"/>
      <c r="H59" s="53"/>
      <c r="I59" s="54"/>
      <c r="J59" s="53">
        <v>128</v>
      </c>
    </row>
    <row r="60" spans="1:10" x14ac:dyDescent="0.25">
      <c r="A60" s="39" t="s">
        <v>90</v>
      </c>
      <c r="B60" s="55"/>
      <c r="C60" s="40"/>
      <c r="D60" s="55"/>
      <c r="E60" s="40"/>
      <c r="F60" s="55"/>
      <c r="G60" s="40">
        <v>4</v>
      </c>
      <c r="H60" s="55">
        <v>16</v>
      </c>
      <c r="I60" s="40">
        <v>12</v>
      </c>
      <c r="J60" s="55">
        <v>32</v>
      </c>
    </row>
    <row r="61" spans="1:10" x14ac:dyDescent="0.25">
      <c r="A61" s="52" t="s">
        <v>84</v>
      </c>
      <c r="B61" s="53"/>
      <c r="C61" s="54"/>
      <c r="D61" s="53"/>
      <c r="E61" s="54">
        <v>1</v>
      </c>
      <c r="F61" s="53">
        <v>2</v>
      </c>
      <c r="G61" s="54">
        <v>43</v>
      </c>
      <c r="H61" s="53">
        <v>59</v>
      </c>
      <c r="I61" s="54">
        <v>30</v>
      </c>
      <c r="J61" s="53">
        <v>135</v>
      </c>
    </row>
    <row r="62" spans="1:10" x14ac:dyDescent="0.25">
      <c r="A62" s="39" t="s">
        <v>83</v>
      </c>
      <c r="B62" s="55"/>
      <c r="C62" s="40"/>
      <c r="D62" s="55">
        <v>35</v>
      </c>
      <c r="E62" s="40"/>
      <c r="F62" s="55"/>
      <c r="G62" s="40"/>
      <c r="H62" s="55"/>
      <c r="I62" s="40"/>
      <c r="J62" s="55">
        <v>35</v>
      </c>
    </row>
    <row r="63" spans="1:10" x14ac:dyDescent="0.25">
      <c r="A63" s="52" t="s">
        <v>72</v>
      </c>
      <c r="B63" s="53"/>
      <c r="C63" s="54">
        <v>2</v>
      </c>
      <c r="D63" s="53"/>
      <c r="E63" s="54"/>
      <c r="F63" s="53"/>
      <c r="G63" s="54">
        <v>1</v>
      </c>
      <c r="H63" s="53">
        <v>11</v>
      </c>
      <c r="I63" s="54">
        <v>12</v>
      </c>
      <c r="J63" s="53">
        <v>26</v>
      </c>
    </row>
    <row r="64" spans="1:10" x14ac:dyDescent="0.25">
      <c r="A64" s="39" t="s">
        <v>82</v>
      </c>
      <c r="B64" s="55">
        <v>7</v>
      </c>
      <c r="C64" s="40">
        <v>20</v>
      </c>
      <c r="D64" s="55"/>
      <c r="E64" s="40">
        <v>3</v>
      </c>
      <c r="F64" s="55">
        <v>2</v>
      </c>
      <c r="G64" s="40">
        <v>1</v>
      </c>
      <c r="H64" s="55">
        <v>2</v>
      </c>
      <c r="I64" s="40">
        <v>2</v>
      </c>
      <c r="J64" s="55">
        <v>37</v>
      </c>
    </row>
    <row r="65" spans="1:10" x14ac:dyDescent="0.25">
      <c r="A65" s="52" t="s">
        <v>81</v>
      </c>
      <c r="B65" s="53">
        <v>1</v>
      </c>
      <c r="C65" s="54">
        <v>6</v>
      </c>
      <c r="D65" s="53">
        <v>9</v>
      </c>
      <c r="E65" s="54">
        <v>3</v>
      </c>
      <c r="F65" s="53">
        <v>4</v>
      </c>
      <c r="G65" s="54">
        <v>13</v>
      </c>
      <c r="H65" s="53">
        <v>42</v>
      </c>
      <c r="I65" s="54">
        <v>23</v>
      </c>
      <c r="J65" s="53">
        <v>101</v>
      </c>
    </row>
    <row r="66" spans="1:10" x14ac:dyDescent="0.25">
      <c r="A66" s="39" t="s">
        <v>80</v>
      </c>
      <c r="B66" s="55"/>
      <c r="C66" s="40"/>
      <c r="D66" s="55"/>
      <c r="E66" s="40"/>
      <c r="F66" s="55">
        <v>7</v>
      </c>
      <c r="G66" s="40">
        <v>67</v>
      </c>
      <c r="H66" s="55">
        <v>119</v>
      </c>
      <c r="I66" s="40">
        <v>17</v>
      </c>
      <c r="J66" s="55">
        <v>210</v>
      </c>
    </row>
    <row r="67" spans="1:10" x14ac:dyDescent="0.25">
      <c r="A67" s="52" t="s">
        <v>77</v>
      </c>
      <c r="B67" s="53"/>
      <c r="C67" s="54"/>
      <c r="D67" s="53">
        <v>7</v>
      </c>
      <c r="E67" s="54">
        <v>2</v>
      </c>
      <c r="F67" s="53"/>
      <c r="G67" s="54">
        <v>4</v>
      </c>
      <c r="H67" s="53">
        <v>13</v>
      </c>
      <c r="I67" s="54">
        <v>2</v>
      </c>
      <c r="J67" s="53">
        <v>28</v>
      </c>
    </row>
    <row r="68" spans="1:10" x14ac:dyDescent="0.25">
      <c r="A68" s="41" t="s">
        <v>8</v>
      </c>
      <c r="B68" s="56">
        <v>184</v>
      </c>
      <c r="C68" s="42">
        <v>449</v>
      </c>
      <c r="D68" s="56">
        <v>783</v>
      </c>
      <c r="E68" s="42">
        <v>266</v>
      </c>
      <c r="F68" s="56">
        <v>446</v>
      </c>
      <c r="G68" s="42">
        <v>922</v>
      </c>
      <c r="H68" s="56">
        <v>2858</v>
      </c>
      <c r="I68" s="42">
        <v>1486</v>
      </c>
      <c r="J68" s="56">
        <v>7394</v>
      </c>
    </row>
    <row r="69" spans="1:10" x14ac:dyDescent="0.25">
      <c r="A69" s="57" t="s">
        <v>9</v>
      </c>
      <c r="B69" s="58">
        <v>176</v>
      </c>
      <c r="C69" s="59">
        <v>400</v>
      </c>
      <c r="D69" s="58">
        <v>735</v>
      </c>
      <c r="E69" s="59">
        <v>249</v>
      </c>
      <c r="F69" s="58">
        <v>428</v>
      </c>
      <c r="G69" s="59">
        <v>892</v>
      </c>
      <c r="H69" s="58">
        <v>2679</v>
      </c>
      <c r="I69" s="59">
        <v>1267</v>
      </c>
      <c r="J69" s="58">
        <v>6826</v>
      </c>
    </row>
    <row r="70" spans="1:10" x14ac:dyDescent="0.25">
      <c r="A70" s="39" t="s">
        <v>78</v>
      </c>
      <c r="B70" s="55">
        <v>1</v>
      </c>
      <c r="C70" s="40">
        <v>7</v>
      </c>
      <c r="D70" s="55">
        <v>45</v>
      </c>
      <c r="E70" s="40">
        <v>5</v>
      </c>
      <c r="F70" s="55">
        <v>2</v>
      </c>
      <c r="G70" s="40">
        <v>16</v>
      </c>
      <c r="H70" s="55">
        <v>24</v>
      </c>
      <c r="I70" s="40">
        <v>6</v>
      </c>
      <c r="J70" s="55">
        <v>106</v>
      </c>
    </row>
    <row r="71" spans="1:10" x14ac:dyDescent="0.25">
      <c r="A71" s="52" t="s">
        <v>85</v>
      </c>
      <c r="B71" s="53">
        <v>71</v>
      </c>
      <c r="C71" s="54">
        <v>129</v>
      </c>
      <c r="D71" s="53">
        <v>7</v>
      </c>
      <c r="E71" s="54"/>
      <c r="F71" s="53"/>
      <c r="G71" s="54"/>
      <c r="H71" s="53"/>
      <c r="I71" s="54"/>
      <c r="J71" s="53">
        <v>207</v>
      </c>
    </row>
    <row r="72" spans="1:10" x14ac:dyDescent="0.25">
      <c r="A72" s="39" t="s">
        <v>90</v>
      </c>
      <c r="B72" s="55">
        <v>33</v>
      </c>
      <c r="C72" s="40">
        <v>61</v>
      </c>
      <c r="D72" s="55">
        <v>104</v>
      </c>
      <c r="E72" s="40">
        <v>36</v>
      </c>
      <c r="F72" s="55">
        <v>43</v>
      </c>
      <c r="G72" s="40">
        <v>213</v>
      </c>
      <c r="H72" s="55">
        <v>538</v>
      </c>
      <c r="I72" s="40">
        <v>299</v>
      </c>
      <c r="J72" s="55">
        <v>1327</v>
      </c>
    </row>
    <row r="73" spans="1:10" x14ac:dyDescent="0.25">
      <c r="A73" s="52" t="s">
        <v>84</v>
      </c>
      <c r="B73" s="53"/>
      <c r="C73" s="54"/>
      <c r="D73" s="53">
        <v>2</v>
      </c>
      <c r="E73" s="54">
        <v>2</v>
      </c>
      <c r="F73" s="53"/>
      <c r="G73" s="54">
        <v>18</v>
      </c>
      <c r="H73" s="53">
        <v>39</v>
      </c>
      <c r="I73" s="54">
        <v>8</v>
      </c>
      <c r="J73" s="53">
        <v>69</v>
      </c>
    </row>
    <row r="74" spans="1:10" x14ac:dyDescent="0.25">
      <c r="A74" s="39" t="s">
        <v>83</v>
      </c>
      <c r="B74" s="55">
        <v>1</v>
      </c>
      <c r="C74" s="40">
        <v>3</v>
      </c>
      <c r="D74" s="55"/>
      <c r="E74" s="40"/>
      <c r="F74" s="55"/>
      <c r="G74" s="40"/>
      <c r="H74" s="55"/>
      <c r="I74" s="40"/>
      <c r="J74" s="55">
        <v>4</v>
      </c>
    </row>
    <row r="75" spans="1:10" x14ac:dyDescent="0.25">
      <c r="A75" s="52" t="s">
        <v>130</v>
      </c>
      <c r="B75" s="53"/>
      <c r="C75" s="54"/>
      <c r="D75" s="53"/>
      <c r="E75" s="54"/>
      <c r="F75" s="53"/>
      <c r="G75" s="54"/>
      <c r="H75" s="53">
        <v>1</v>
      </c>
      <c r="I75" s="54">
        <v>1</v>
      </c>
      <c r="J75" s="53">
        <v>2</v>
      </c>
    </row>
    <row r="76" spans="1:10" x14ac:dyDescent="0.25">
      <c r="A76" s="39" t="s">
        <v>72</v>
      </c>
      <c r="B76" s="55">
        <v>5</v>
      </c>
      <c r="C76" s="40">
        <v>27</v>
      </c>
      <c r="D76" s="55">
        <v>11</v>
      </c>
      <c r="E76" s="40">
        <v>5</v>
      </c>
      <c r="F76" s="55">
        <v>6</v>
      </c>
      <c r="G76" s="40">
        <v>29</v>
      </c>
      <c r="H76" s="55">
        <v>102</v>
      </c>
      <c r="I76" s="40">
        <v>56</v>
      </c>
      <c r="J76" s="55">
        <v>241</v>
      </c>
    </row>
    <row r="77" spans="1:10" x14ac:dyDescent="0.25">
      <c r="A77" s="52" t="s">
        <v>93</v>
      </c>
      <c r="B77" s="53"/>
      <c r="C77" s="54">
        <v>2</v>
      </c>
      <c r="D77" s="53">
        <v>2</v>
      </c>
      <c r="E77" s="54">
        <v>1</v>
      </c>
      <c r="F77" s="53">
        <v>2</v>
      </c>
      <c r="G77" s="54">
        <v>26</v>
      </c>
      <c r="H77" s="53">
        <v>35</v>
      </c>
      <c r="I77" s="54">
        <v>4</v>
      </c>
      <c r="J77" s="53">
        <v>72</v>
      </c>
    </row>
    <row r="78" spans="1:10" x14ac:dyDescent="0.25">
      <c r="A78" s="39" t="s">
        <v>82</v>
      </c>
      <c r="B78" s="55">
        <v>22</v>
      </c>
      <c r="C78" s="40">
        <v>46</v>
      </c>
      <c r="D78" s="55">
        <v>1</v>
      </c>
      <c r="E78" s="40">
        <v>42</v>
      </c>
      <c r="F78" s="55">
        <v>29</v>
      </c>
      <c r="G78" s="40">
        <v>19</v>
      </c>
      <c r="H78" s="55">
        <v>52</v>
      </c>
      <c r="I78" s="40">
        <v>9</v>
      </c>
      <c r="J78" s="55">
        <v>220</v>
      </c>
    </row>
    <row r="79" spans="1:10" x14ac:dyDescent="0.25">
      <c r="A79" s="52" t="s">
        <v>81</v>
      </c>
      <c r="B79" s="53">
        <v>22</v>
      </c>
      <c r="C79" s="54">
        <v>61</v>
      </c>
      <c r="D79" s="53">
        <v>60</v>
      </c>
      <c r="E79" s="54">
        <v>17</v>
      </c>
      <c r="F79" s="53">
        <v>24</v>
      </c>
      <c r="G79" s="54">
        <v>78</v>
      </c>
      <c r="H79" s="53">
        <v>272</v>
      </c>
      <c r="I79" s="54">
        <v>179</v>
      </c>
      <c r="J79" s="53">
        <v>713</v>
      </c>
    </row>
    <row r="80" spans="1:10" x14ac:dyDescent="0.25">
      <c r="A80" s="39" t="s">
        <v>95</v>
      </c>
      <c r="B80" s="55"/>
      <c r="C80" s="40"/>
      <c r="D80" s="55"/>
      <c r="E80" s="40"/>
      <c r="F80" s="55"/>
      <c r="G80" s="40"/>
      <c r="H80" s="55">
        <v>1</v>
      </c>
      <c r="I80" s="40">
        <v>1</v>
      </c>
      <c r="J80" s="55">
        <v>2</v>
      </c>
    </row>
    <row r="81" spans="1:10" x14ac:dyDescent="0.25">
      <c r="A81" s="52" t="s">
        <v>107</v>
      </c>
      <c r="B81" s="53"/>
      <c r="C81" s="54"/>
      <c r="D81" s="53"/>
      <c r="E81" s="54"/>
      <c r="F81" s="53"/>
      <c r="G81" s="54"/>
      <c r="H81" s="53"/>
      <c r="I81" s="54">
        <v>1</v>
      </c>
      <c r="J81" s="53">
        <v>1</v>
      </c>
    </row>
    <row r="82" spans="1:10" x14ac:dyDescent="0.25">
      <c r="A82" s="39" t="s">
        <v>131</v>
      </c>
      <c r="B82" s="55"/>
      <c r="C82" s="40"/>
      <c r="D82" s="55"/>
      <c r="E82" s="40"/>
      <c r="F82" s="55"/>
      <c r="G82" s="40"/>
      <c r="H82" s="55">
        <v>1</v>
      </c>
      <c r="I82" s="40"/>
      <c r="J82" s="55">
        <v>1</v>
      </c>
    </row>
    <row r="83" spans="1:10" x14ac:dyDescent="0.25">
      <c r="A83" s="52" t="s">
        <v>88</v>
      </c>
      <c r="B83" s="53">
        <v>12</v>
      </c>
      <c r="C83" s="54">
        <v>49</v>
      </c>
      <c r="D83" s="53">
        <v>72</v>
      </c>
      <c r="E83" s="54">
        <v>14</v>
      </c>
      <c r="F83" s="53">
        <v>2</v>
      </c>
      <c r="G83" s="54">
        <v>14</v>
      </c>
      <c r="H83" s="53">
        <v>72</v>
      </c>
      <c r="I83" s="54">
        <v>69</v>
      </c>
      <c r="J83" s="53">
        <v>304</v>
      </c>
    </row>
    <row r="84" spans="1:10" x14ac:dyDescent="0.25">
      <c r="A84" s="39" t="s">
        <v>80</v>
      </c>
      <c r="B84" s="55"/>
      <c r="C84" s="40"/>
      <c r="D84" s="55"/>
      <c r="E84" s="40">
        <v>14</v>
      </c>
      <c r="F84" s="55">
        <v>116</v>
      </c>
      <c r="G84" s="40">
        <v>97</v>
      </c>
      <c r="H84" s="55">
        <v>178</v>
      </c>
      <c r="I84" s="40">
        <v>19</v>
      </c>
      <c r="J84" s="55">
        <v>424</v>
      </c>
    </row>
    <row r="85" spans="1:10" x14ac:dyDescent="0.25">
      <c r="A85" s="52" t="s">
        <v>79</v>
      </c>
      <c r="B85" s="53">
        <v>1</v>
      </c>
      <c r="C85" s="54">
        <v>4</v>
      </c>
      <c r="D85" s="53">
        <v>254</v>
      </c>
      <c r="E85" s="54">
        <v>29</v>
      </c>
      <c r="F85" s="53">
        <v>36</v>
      </c>
      <c r="G85" s="54">
        <v>16</v>
      </c>
      <c r="H85" s="53">
        <v>42</v>
      </c>
      <c r="I85" s="54">
        <v>25</v>
      </c>
      <c r="J85" s="53">
        <v>407</v>
      </c>
    </row>
    <row r="86" spans="1:10" x14ac:dyDescent="0.25">
      <c r="A86" s="39" t="s">
        <v>126</v>
      </c>
      <c r="B86" s="55"/>
      <c r="C86" s="40"/>
      <c r="D86" s="55"/>
      <c r="E86" s="40"/>
      <c r="F86" s="55"/>
      <c r="G86" s="40"/>
      <c r="H86" s="55"/>
      <c r="I86" s="40">
        <v>1</v>
      </c>
      <c r="J86" s="55">
        <v>1</v>
      </c>
    </row>
    <row r="87" spans="1:10" x14ac:dyDescent="0.25">
      <c r="A87" s="52" t="s">
        <v>77</v>
      </c>
      <c r="B87" s="53"/>
      <c r="C87" s="54">
        <v>10</v>
      </c>
      <c r="D87" s="53">
        <v>98</v>
      </c>
      <c r="E87" s="54">
        <v>74</v>
      </c>
      <c r="F87" s="53">
        <v>144</v>
      </c>
      <c r="G87" s="54">
        <v>17</v>
      </c>
      <c r="H87" s="53">
        <v>51</v>
      </c>
      <c r="I87" s="54">
        <v>14</v>
      </c>
      <c r="J87" s="53">
        <v>408</v>
      </c>
    </row>
    <row r="88" spans="1:10" x14ac:dyDescent="0.25">
      <c r="A88" s="39" t="s">
        <v>117</v>
      </c>
      <c r="B88" s="55"/>
      <c r="C88" s="40"/>
      <c r="D88" s="55"/>
      <c r="E88" s="40"/>
      <c r="F88" s="55"/>
      <c r="G88" s="40"/>
      <c r="H88" s="55">
        <v>2</v>
      </c>
      <c r="I88" s="40"/>
      <c r="J88" s="55">
        <v>2</v>
      </c>
    </row>
    <row r="89" spans="1:10" x14ac:dyDescent="0.25">
      <c r="A89" s="52" t="s">
        <v>87</v>
      </c>
      <c r="B89" s="53"/>
      <c r="C89" s="54"/>
      <c r="D89" s="53">
        <v>49</v>
      </c>
      <c r="E89" s="54">
        <v>10</v>
      </c>
      <c r="F89" s="53">
        <v>5</v>
      </c>
      <c r="G89" s="54">
        <v>219</v>
      </c>
      <c r="H89" s="53">
        <v>895</v>
      </c>
      <c r="I89" s="54">
        <v>428</v>
      </c>
      <c r="J89" s="53">
        <v>1606</v>
      </c>
    </row>
    <row r="90" spans="1:10" x14ac:dyDescent="0.25">
      <c r="A90" s="39" t="s">
        <v>89</v>
      </c>
      <c r="B90" s="55">
        <v>8</v>
      </c>
      <c r="C90" s="40">
        <v>1</v>
      </c>
      <c r="D90" s="55">
        <v>30</v>
      </c>
      <c r="E90" s="40"/>
      <c r="F90" s="55">
        <v>19</v>
      </c>
      <c r="G90" s="40">
        <v>130</v>
      </c>
      <c r="H90" s="55">
        <v>374</v>
      </c>
      <c r="I90" s="40">
        <v>147</v>
      </c>
      <c r="J90" s="55">
        <v>709</v>
      </c>
    </row>
    <row r="91" spans="1:10" x14ac:dyDescent="0.25">
      <c r="A91" s="57" t="s">
        <v>10</v>
      </c>
      <c r="B91" s="58">
        <v>7</v>
      </c>
      <c r="C91" s="59">
        <v>22</v>
      </c>
      <c r="D91" s="58">
        <v>38</v>
      </c>
      <c r="E91" s="59">
        <v>8</v>
      </c>
      <c r="F91" s="58">
        <v>5</v>
      </c>
      <c r="G91" s="59">
        <v>16</v>
      </c>
      <c r="H91" s="58">
        <v>72</v>
      </c>
      <c r="I91" s="59">
        <v>56</v>
      </c>
      <c r="J91" s="58">
        <v>224</v>
      </c>
    </row>
    <row r="92" spans="1:10" x14ac:dyDescent="0.25">
      <c r="A92" s="39" t="s">
        <v>78</v>
      </c>
      <c r="B92" s="55"/>
      <c r="C92" s="40"/>
      <c r="D92" s="55">
        <v>1</v>
      </c>
      <c r="E92" s="40"/>
      <c r="F92" s="55">
        <v>1</v>
      </c>
      <c r="G92" s="40">
        <v>1</v>
      </c>
      <c r="H92" s="55">
        <v>5</v>
      </c>
      <c r="I92" s="40">
        <v>3</v>
      </c>
      <c r="J92" s="55">
        <v>11</v>
      </c>
    </row>
    <row r="93" spans="1:10" x14ac:dyDescent="0.25">
      <c r="A93" s="52" t="s">
        <v>85</v>
      </c>
      <c r="B93" s="53">
        <v>3</v>
      </c>
      <c r="C93" s="54">
        <v>13</v>
      </c>
      <c r="D93" s="53">
        <v>2</v>
      </c>
      <c r="E93" s="54"/>
      <c r="F93" s="53"/>
      <c r="G93" s="54"/>
      <c r="H93" s="53"/>
      <c r="I93" s="54"/>
      <c r="J93" s="53">
        <v>18</v>
      </c>
    </row>
    <row r="94" spans="1:10" x14ac:dyDescent="0.25">
      <c r="A94" s="39" t="s">
        <v>90</v>
      </c>
      <c r="B94" s="55"/>
      <c r="C94" s="40">
        <v>2</v>
      </c>
      <c r="D94" s="55">
        <v>3</v>
      </c>
      <c r="E94" s="40">
        <v>1</v>
      </c>
      <c r="F94" s="55"/>
      <c r="G94" s="40">
        <v>1</v>
      </c>
      <c r="H94" s="55">
        <v>10</v>
      </c>
      <c r="I94" s="40">
        <v>13</v>
      </c>
      <c r="J94" s="55">
        <v>30</v>
      </c>
    </row>
    <row r="95" spans="1:10" x14ac:dyDescent="0.25">
      <c r="A95" s="52" t="s">
        <v>84</v>
      </c>
      <c r="B95" s="53"/>
      <c r="C95" s="54"/>
      <c r="D95" s="53">
        <v>8</v>
      </c>
      <c r="E95" s="54">
        <v>2</v>
      </c>
      <c r="F95" s="53">
        <v>2</v>
      </c>
      <c r="G95" s="54">
        <v>3</v>
      </c>
      <c r="H95" s="53">
        <v>20</v>
      </c>
      <c r="I95" s="54">
        <v>5</v>
      </c>
      <c r="J95" s="53">
        <v>40</v>
      </c>
    </row>
    <row r="96" spans="1:10" x14ac:dyDescent="0.25">
      <c r="A96" s="39" t="s">
        <v>83</v>
      </c>
      <c r="B96" s="55">
        <v>1</v>
      </c>
      <c r="C96" s="40"/>
      <c r="D96" s="55"/>
      <c r="E96" s="40"/>
      <c r="F96" s="55"/>
      <c r="G96" s="40"/>
      <c r="H96" s="55"/>
      <c r="I96" s="40"/>
      <c r="J96" s="55">
        <v>1</v>
      </c>
    </row>
    <row r="97" spans="1:10" x14ac:dyDescent="0.25">
      <c r="A97" s="52" t="s">
        <v>72</v>
      </c>
      <c r="B97" s="53"/>
      <c r="C97" s="54"/>
      <c r="D97" s="53">
        <v>6</v>
      </c>
      <c r="E97" s="54">
        <v>1</v>
      </c>
      <c r="F97" s="53">
        <v>2</v>
      </c>
      <c r="G97" s="54">
        <v>2</v>
      </c>
      <c r="H97" s="53">
        <v>10</v>
      </c>
      <c r="I97" s="54">
        <v>8</v>
      </c>
      <c r="J97" s="53">
        <v>29</v>
      </c>
    </row>
    <row r="98" spans="1:10" x14ac:dyDescent="0.25">
      <c r="A98" s="39" t="s">
        <v>82</v>
      </c>
      <c r="B98" s="55">
        <v>1</v>
      </c>
      <c r="C98" s="40"/>
      <c r="D98" s="55"/>
      <c r="E98" s="40"/>
      <c r="F98" s="55"/>
      <c r="G98" s="40">
        <v>2</v>
      </c>
      <c r="H98" s="55">
        <v>1</v>
      </c>
      <c r="I98" s="40"/>
      <c r="J98" s="55">
        <v>4</v>
      </c>
    </row>
    <row r="99" spans="1:10" x14ac:dyDescent="0.25">
      <c r="A99" s="52" t="s">
        <v>81</v>
      </c>
      <c r="B99" s="53">
        <v>1</v>
      </c>
      <c r="C99" s="54">
        <v>3</v>
      </c>
      <c r="D99" s="53">
        <v>16</v>
      </c>
      <c r="E99" s="54">
        <v>2</v>
      </c>
      <c r="F99" s="53"/>
      <c r="G99" s="54">
        <v>4</v>
      </c>
      <c r="H99" s="53">
        <v>15</v>
      </c>
      <c r="I99" s="54">
        <v>23</v>
      </c>
      <c r="J99" s="53">
        <v>64</v>
      </c>
    </row>
    <row r="100" spans="1:10" x14ac:dyDescent="0.25">
      <c r="A100" s="39" t="s">
        <v>88</v>
      </c>
      <c r="B100" s="55"/>
      <c r="C100" s="40">
        <v>4</v>
      </c>
      <c r="D100" s="55">
        <v>2</v>
      </c>
      <c r="E100" s="40">
        <v>2</v>
      </c>
      <c r="F100" s="55"/>
      <c r="G100" s="40"/>
      <c r="H100" s="55"/>
      <c r="I100" s="40"/>
      <c r="J100" s="55">
        <v>8</v>
      </c>
    </row>
    <row r="101" spans="1:10" x14ac:dyDescent="0.25">
      <c r="A101" s="52" t="s">
        <v>80</v>
      </c>
      <c r="B101" s="53"/>
      <c r="C101" s="54"/>
      <c r="D101" s="53"/>
      <c r="E101" s="54"/>
      <c r="F101" s="53"/>
      <c r="G101" s="54">
        <v>3</v>
      </c>
      <c r="H101" s="53">
        <v>9</v>
      </c>
      <c r="I101" s="54"/>
      <c r="J101" s="53">
        <v>12</v>
      </c>
    </row>
    <row r="102" spans="1:10" x14ac:dyDescent="0.25">
      <c r="A102" s="39" t="s">
        <v>79</v>
      </c>
      <c r="B102" s="55">
        <v>1</v>
      </c>
      <c r="C102" s="40"/>
      <c r="D102" s="55"/>
      <c r="E102" s="40"/>
      <c r="F102" s="55"/>
      <c r="G102" s="40"/>
      <c r="H102" s="55"/>
      <c r="I102" s="40"/>
      <c r="J102" s="55">
        <v>1</v>
      </c>
    </row>
    <row r="103" spans="1:10" x14ac:dyDescent="0.25">
      <c r="A103" s="52" t="s">
        <v>77</v>
      </c>
      <c r="B103" s="53"/>
      <c r="C103" s="54"/>
      <c r="D103" s="53"/>
      <c r="E103" s="54"/>
      <c r="F103" s="53"/>
      <c r="G103" s="54"/>
      <c r="H103" s="53">
        <v>2</v>
      </c>
      <c r="I103" s="54">
        <v>4</v>
      </c>
      <c r="J103" s="53">
        <v>6</v>
      </c>
    </row>
    <row r="104" spans="1:10" x14ac:dyDescent="0.25">
      <c r="A104" s="37" t="s">
        <v>11</v>
      </c>
      <c r="B104" s="51"/>
      <c r="C104" s="38">
        <v>17</v>
      </c>
      <c r="D104" s="51">
        <v>4</v>
      </c>
      <c r="E104" s="38">
        <v>7</v>
      </c>
      <c r="F104" s="51">
        <v>2</v>
      </c>
      <c r="G104" s="38">
        <v>5</v>
      </c>
      <c r="H104" s="51">
        <v>66</v>
      </c>
      <c r="I104" s="38">
        <v>110</v>
      </c>
      <c r="J104" s="51">
        <v>211</v>
      </c>
    </row>
    <row r="105" spans="1:10" x14ac:dyDescent="0.25">
      <c r="A105" s="52" t="s">
        <v>78</v>
      </c>
      <c r="B105" s="53"/>
      <c r="C105" s="54">
        <v>4</v>
      </c>
      <c r="D105" s="53"/>
      <c r="E105" s="54"/>
      <c r="F105" s="53">
        <v>1</v>
      </c>
      <c r="G105" s="54">
        <v>1</v>
      </c>
      <c r="H105" s="53">
        <v>14</v>
      </c>
      <c r="I105" s="54">
        <v>21</v>
      </c>
      <c r="J105" s="53">
        <v>41</v>
      </c>
    </row>
    <row r="106" spans="1:10" x14ac:dyDescent="0.25">
      <c r="A106" s="39" t="s">
        <v>85</v>
      </c>
      <c r="B106" s="55"/>
      <c r="C106" s="40">
        <v>6</v>
      </c>
      <c r="D106" s="55"/>
      <c r="E106" s="40"/>
      <c r="F106" s="55"/>
      <c r="G106" s="40"/>
      <c r="H106" s="55"/>
      <c r="I106" s="40"/>
      <c r="J106" s="55">
        <v>6</v>
      </c>
    </row>
    <row r="107" spans="1:10" x14ac:dyDescent="0.25">
      <c r="A107" s="52" t="s">
        <v>90</v>
      </c>
      <c r="B107" s="53"/>
      <c r="C107" s="54">
        <v>2</v>
      </c>
      <c r="D107" s="53">
        <v>2</v>
      </c>
      <c r="E107" s="54">
        <v>2</v>
      </c>
      <c r="F107" s="53"/>
      <c r="G107" s="54"/>
      <c r="H107" s="53">
        <v>25</v>
      </c>
      <c r="I107" s="54">
        <v>37</v>
      </c>
      <c r="J107" s="53">
        <v>68</v>
      </c>
    </row>
    <row r="108" spans="1:10" x14ac:dyDescent="0.25">
      <c r="A108" s="39" t="s">
        <v>84</v>
      </c>
      <c r="B108" s="55"/>
      <c r="C108" s="40"/>
      <c r="D108" s="55"/>
      <c r="E108" s="40"/>
      <c r="F108" s="55"/>
      <c r="G108" s="40"/>
      <c r="H108" s="55"/>
      <c r="I108" s="40">
        <v>2</v>
      </c>
      <c r="J108" s="55">
        <v>2</v>
      </c>
    </row>
    <row r="109" spans="1:10" x14ac:dyDescent="0.25">
      <c r="A109" s="52" t="s">
        <v>72</v>
      </c>
      <c r="B109" s="53"/>
      <c r="C109" s="54">
        <v>1</v>
      </c>
      <c r="D109" s="53">
        <v>1</v>
      </c>
      <c r="E109" s="54">
        <v>3</v>
      </c>
      <c r="F109" s="53"/>
      <c r="G109" s="54">
        <v>3</v>
      </c>
      <c r="H109" s="53">
        <v>11</v>
      </c>
      <c r="I109" s="54">
        <v>28</v>
      </c>
      <c r="J109" s="53">
        <v>47</v>
      </c>
    </row>
    <row r="110" spans="1:10" x14ac:dyDescent="0.25">
      <c r="A110" s="39" t="s">
        <v>81</v>
      </c>
      <c r="B110" s="55"/>
      <c r="C110" s="40">
        <v>1</v>
      </c>
      <c r="D110" s="55"/>
      <c r="E110" s="40">
        <v>2</v>
      </c>
      <c r="F110" s="55"/>
      <c r="G110" s="40"/>
      <c r="H110" s="55">
        <v>6</v>
      </c>
      <c r="I110" s="40">
        <v>5</v>
      </c>
      <c r="J110" s="55">
        <v>14</v>
      </c>
    </row>
    <row r="111" spans="1:10" x14ac:dyDescent="0.25">
      <c r="A111" s="52" t="s">
        <v>88</v>
      </c>
      <c r="B111" s="53"/>
      <c r="C111" s="54">
        <v>2</v>
      </c>
      <c r="D111" s="53"/>
      <c r="E111" s="54"/>
      <c r="F111" s="53"/>
      <c r="G111" s="54"/>
      <c r="H111" s="53">
        <v>1</v>
      </c>
      <c r="I111" s="54">
        <v>6</v>
      </c>
      <c r="J111" s="53">
        <v>9</v>
      </c>
    </row>
    <row r="112" spans="1:10" x14ac:dyDescent="0.25">
      <c r="A112" s="39" t="s">
        <v>80</v>
      </c>
      <c r="B112" s="55"/>
      <c r="C112" s="40"/>
      <c r="D112" s="55"/>
      <c r="E112" s="40"/>
      <c r="F112" s="55"/>
      <c r="G112" s="40">
        <v>1</v>
      </c>
      <c r="H112" s="55">
        <v>6</v>
      </c>
      <c r="I112" s="40">
        <v>6</v>
      </c>
      <c r="J112" s="55">
        <v>13</v>
      </c>
    </row>
    <row r="113" spans="1:10" x14ac:dyDescent="0.25">
      <c r="A113" s="52" t="s">
        <v>79</v>
      </c>
      <c r="B113" s="53"/>
      <c r="C113" s="54"/>
      <c r="D113" s="53">
        <v>1</v>
      </c>
      <c r="E113" s="54"/>
      <c r="F113" s="53"/>
      <c r="G113" s="54"/>
      <c r="H113" s="53">
        <v>2</v>
      </c>
      <c r="I113" s="54">
        <v>1</v>
      </c>
      <c r="J113" s="53">
        <v>4</v>
      </c>
    </row>
    <row r="114" spans="1:10" x14ac:dyDescent="0.25">
      <c r="A114" s="39" t="s">
        <v>77</v>
      </c>
      <c r="B114" s="55"/>
      <c r="C114" s="40">
        <v>1</v>
      </c>
      <c r="D114" s="55"/>
      <c r="E114" s="40"/>
      <c r="F114" s="55">
        <v>1</v>
      </c>
      <c r="G114" s="40"/>
      <c r="H114" s="55">
        <v>1</v>
      </c>
      <c r="I114" s="40">
        <v>4</v>
      </c>
      <c r="J114" s="55">
        <v>7</v>
      </c>
    </row>
    <row r="115" spans="1:10" x14ac:dyDescent="0.25">
      <c r="A115" s="57" t="s">
        <v>12</v>
      </c>
      <c r="B115" s="58">
        <v>1</v>
      </c>
      <c r="C115" s="59">
        <v>10</v>
      </c>
      <c r="D115" s="58">
        <v>6</v>
      </c>
      <c r="E115" s="59">
        <v>2</v>
      </c>
      <c r="F115" s="58">
        <v>11</v>
      </c>
      <c r="G115" s="59">
        <v>9</v>
      </c>
      <c r="H115" s="58">
        <v>41</v>
      </c>
      <c r="I115" s="59">
        <v>53</v>
      </c>
      <c r="J115" s="58">
        <v>133</v>
      </c>
    </row>
    <row r="116" spans="1:10" x14ac:dyDescent="0.25">
      <c r="A116" s="39" t="s">
        <v>78</v>
      </c>
      <c r="B116" s="55"/>
      <c r="C116" s="40"/>
      <c r="D116" s="55"/>
      <c r="E116" s="40"/>
      <c r="F116" s="55"/>
      <c r="G116" s="40">
        <v>1</v>
      </c>
      <c r="H116" s="55">
        <v>2</v>
      </c>
      <c r="I116" s="40">
        <v>12</v>
      </c>
      <c r="J116" s="55">
        <v>15</v>
      </c>
    </row>
    <row r="117" spans="1:10" x14ac:dyDescent="0.25">
      <c r="A117" s="52" t="s">
        <v>85</v>
      </c>
      <c r="B117" s="53"/>
      <c r="C117" s="54">
        <v>6</v>
      </c>
      <c r="D117" s="53">
        <v>1</v>
      </c>
      <c r="E117" s="54"/>
      <c r="F117" s="53"/>
      <c r="G117" s="54"/>
      <c r="H117" s="53"/>
      <c r="I117" s="54"/>
      <c r="J117" s="53">
        <v>7</v>
      </c>
    </row>
    <row r="118" spans="1:10" x14ac:dyDescent="0.25">
      <c r="A118" s="39" t="s">
        <v>90</v>
      </c>
      <c r="B118" s="55"/>
      <c r="C118" s="40">
        <v>2</v>
      </c>
      <c r="D118" s="55">
        <v>1</v>
      </c>
      <c r="E118" s="40">
        <v>1</v>
      </c>
      <c r="F118" s="55">
        <v>2</v>
      </c>
      <c r="G118" s="40">
        <v>2</v>
      </c>
      <c r="H118" s="55">
        <v>5</v>
      </c>
      <c r="I118" s="40">
        <v>7</v>
      </c>
      <c r="J118" s="55">
        <v>20</v>
      </c>
    </row>
    <row r="119" spans="1:10" x14ac:dyDescent="0.25">
      <c r="A119" s="52" t="s">
        <v>84</v>
      </c>
      <c r="B119" s="53"/>
      <c r="C119" s="54"/>
      <c r="D119" s="53"/>
      <c r="E119" s="54"/>
      <c r="F119" s="53"/>
      <c r="G119" s="54"/>
      <c r="H119" s="53">
        <v>6</v>
      </c>
      <c r="I119" s="54">
        <v>2</v>
      </c>
      <c r="J119" s="53">
        <v>8</v>
      </c>
    </row>
    <row r="120" spans="1:10" x14ac:dyDescent="0.25">
      <c r="A120" s="39" t="s">
        <v>72</v>
      </c>
      <c r="B120" s="55"/>
      <c r="C120" s="40"/>
      <c r="D120" s="55"/>
      <c r="E120" s="40"/>
      <c r="F120" s="55"/>
      <c r="G120" s="40">
        <v>1</v>
      </c>
      <c r="H120" s="55">
        <v>10</v>
      </c>
      <c r="I120" s="40">
        <v>6</v>
      </c>
      <c r="J120" s="55">
        <v>17</v>
      </c>
    </row>
    <row r="121" spans="1:10" x14ac:dyDescent="0.25">
      <c r="A121" s="52" t="s">
        <v>82</v>
      </c>
      <c r="B121" s="53">
        <v>1</v>
      </c>
      <c r="C121" s="54">
        <v>1</v>
      </c>
      <c r="D121" s="53"/>
      <c r="E121" s="54"/>
      <c r="F121" s="53">
        <v>7</v>
      </c>
      <c r="G121" s="54">
        <v>2</v>
      </c>
      <c r="H121" s="53">
        <v>5</v>
      </c>
      <c r="I121" s="54">
        <v>1</v>
      </c>
      <c r="J121" s="53">
        <v>17</v>
      </c>
    </row>
    <row r="122" spans="1:10" x14ac:dyDescent="0.25">
      <c r="A122" s="39" t="s">
        <v>81</v>
      </c>
      <c r="B122" s="55"/>
      <c r="C122" s="40">
        <v>1</v>
      </c>
      <c r="D122" s="55">
        <v>4</v>
      </c>
      <c r="E122" s="40">
        <v>1</v>
      </c>
      <c r="F122" s="55">
        <v>2</v>
      </c>
      <c r="G122" s="40">
        <v>1</v>
      </c>
      <c r="H122" s="55">
        <v>9</v>
      </c>
      <c r="I122" s="40">
        <v>24</v>
      </c>
      <c r="J122" s="55">
        <v>42</v>
      </c>
    </row>
    <row r="123" spans="1:10" x14ac:dyDescent="0.25">
      <c r="A123" s="52" t="s">
        <v>88</v>
      </c>
      <c r="B123" s="53"/>
      <c r="C123" s="54"/>
      <c r="D123" s="53"/>
      <c r="E123" s="54"/>
      <c r="F123" s="53"/>
      <c r="G123" s="54">
        <v>1</v>
      </c>
      <c r="H123" s="53"/>
      <c r="I123" s="54">
        <v>1</v>
      </c>
      <c r="J123" s="53">
        <v>2</v>
      </c>
    </row>
    <row r="124" spans="1:10" x14ac:dyDescent="0.25">
      <c r="A124" s="39" t="s">
        <v>80</v>
      </c>
      <c r="B124" s="55"/>
      <c r="C124" s="40"/>
      <c r="D124" s="55"/>
      <c r="E124" s="40"/>
      <c r="F124" s="55"/>
      <c r="G124" s="40">
        <v>1</v>
      </c>
      <c r="H124" s="55">
        <v>2</v>
      </c>
      <c r="I124" s="40"/>
      <c r="J124" s="55">
        <v>3</v>
      </c>
    </row>
    <row r="125" spans="1:10" x14ac:dyDescent="0.25">
      <c r="A125" s="52" t="s">
        <v>77</v>
      </c>
      <c r="B125" s="53"/>
      <c r="C125" s="54"/>
      <c r="D125" s="53"/>
      <c r="E125" s="54"/>
      <c r="F125" s="53"/>
      <c r="G125" s="54"/>
      <c r="H125" s="53">
        <v>2</v>
      </c>
      <c r="I125" s="54"/>
      <c r="J125" s="53">
        <v>2</v>
      </c>
    </row>
    <row r="126" spans="1:10" x14ac:dyDescent="0.25">
      <c r="A126" s="41" t="s">
        <v>13</v>
      </c>
      <c r="B126" s="56">
        <v>257</v>
      </c>
      <c r="C126" s="42">
        <v>823</v>
      </c>
      <c r="D126" s="56">
        <v>730</v>
      </c>
      <c r="E126" s="42">
        <v>181</v>
      </c>
      <c r="F126" s="56">
        <v>187</v>
      </c>
      <c r="G126" s="42">
        <v>837</v>
      </c>
      <c r="H126" s="56">
        <v>2632</v>
      </c>
      <c r="I126" s="42">
        <v>1633</v>
      </c>
      <c r="J126" s="56">
        <v>7280</v>
      </c>
    </row>
    <row r="127" spans="1:10" x14ac:dyDescent="0.25">
      <c r="A127" s="57" t="s">
        <v>14</v>
      </c>
      <c r="B127" s="58">
        <v>77</v>
      </c>
      <c r="C127" s="59">
        <v>251</v>
      </c>
      <c r="D127" s="58">
        <v>104</v>
      </c>
      <c r="E127" s="59">
        <v>13</v>
      </c>
      <c r="F127" s="58">
        <v>26</v>
      </c>
      <c r="G127" s="59">
        <v>249</v>
      </c>
      <c r="H127" s="58">
        <v>835</v>
      </c>
      <c r="I127" s="59">
        <v>298</v>
      </c>
      <c r="J127" s="58">
        <v>1853</v>
      </c>
    </row>
    <row r="128" spans="1:10" x14ac:dyDescent="0.25">
      <c r="A128" s="39" t="s">
        <v>78</v>
      </c>
      <c r="B128" s="55">
        <v>3</v>
      </c>
      <c r="C128" s="40">
        <v>5</v>
      </c>
      <c r="D128" s="55">
        <v>1</v>
      </c>
      <c r="E128" s="40"/>
      <c r="F128" s="55"/>
      <c r="G128" s="40">
        <v>11</v>
      </c>
      <c r="H128" s="55">
        <v>43</v>
      </c>
      <c r="I128" s="40">
        <v>7</v>
      </c>
      <c r="J128" s="55">
        <v>70</v>
      </c>
    </row>
    <row r="129" spans="1:10" x14ac:dyDescent="0.25">
      <c r="A129" s="52" t="s">
        <v>85</v>
      </c>
      <c r="B129" s="53">
        <v>34</v>
      </c>
      <c r="C129" s="54">
        <v>90</v>
      </c>
      <c r="D129" s="53">
        <v>34</v>
      </c>
      <c r="E129" s="54"/>
      <c r="F129" s="53"/>
      <c r="G129" s="54"/>
      <c r="H129" s="53"/>
      <c r="I129" s="54"/>
      <c r="J129" s="53">
        <v>158</v>
      </c>
    </row>
    <row r="130" spans="1:10" x14ac:dyDescent="0.25">
      <c r="A130" s="39" t="s">
        <v>90</v>
      </c>
      <c r="B130" s="55"/>
      <c r="C130" s="40">
        <v>6</v>
      </c>
      <c r="D130" s="55">
        <v>5</v>
      </c>
      <c r="E130" s="40"/>
      <c r="F130" s="55">
        <v>1</v>
      </c>
      <c r="G130" s="40">
        <v>5</v>
      </c>
      <c r="H130" s="55">
        <v>45</v>
      </c>
      <c r="I130" s="40">
        <v>23</v>
      </c>
      <c r="J130" s="55">
        <v>85</v>
      </c>
    </row>
    <row r="131" spans="1:10" x14ac:dyDescent="0.25">
      <c r="A131" s="52" t="s">
        <v>84</v>
      </c>
      <c r="B131" s="53"/>
      <c r="C131" s="54"/>
      <c r="D131" s="53"/>
      <c r="E131" s="54"/>
      <c r="F131" s="53">
        <v>3</v>
      </c>
      <c r="G131" s="54">
        <v>20</v>
      </c>
      <c r="H131" s="53">
        <v>38</v>
      </c>
      <c r="I131" s="54">
        <v>21</v>
      </c>
      <c r="J131" s="53">
        <v>82</v>
      </c>
    </row>
    <row r="132" spans="1:10" x14ac:dyDescent="0.25">
      <c r="A132" s="39" t="s">
        <v>83</v>
      </c>
      <c r="B132" s="55">
        <v>1</v>
      </c>
      <c r="C132" s="40"/>
      <c r="D132" s="55"/>
      <c r="E132" s="40"/>
      <c r="F132" s="55"/>
      <c r="G132" s="40"/>
      <c r="H132" s="55"/>
      <c r="I132" s="40"/>
      <c r="J132" s="55">
        <v>1</v>
      </c>
    </row>
    <row r="133" spans="1:10" x14ac:dyDescent="0.25">
      <c r="A133" s="52" t="s">
        <v>93</v>
      </c>
      <c r="B133" s="53"/>
      <c r="C133" s="54"/>
      <c r="D133" s="53"/>
      <c r="E133" s="54"/>
      <c r="F133" s="53"/>
      <c r="G133" s="54">
        <v>7</v>
      </c>
      <c r="H133" s="53">
        <v>10</v>
      </c>
      <c r="I133" s="54">
        <v>3</v>
      </c>
      <c r="J133" s="53">
        <v>20</v>
      </c>
    </row>
    <row r="134" spans="1:10" x14ac:dyDescent="0.25">
      <c r="A134" s="39" t="s">
        <v>82</v>
      </c>
      <c r="B134" s="55">
        <v>11</v>
      </c>
      <c r="C134" s="40">
        <v>26</v>
      </c>
      <c r="D134" s="55"/>
      <c r="E134" s="40"/>
      <c r="F134" s="55">
        <v>1</v>
      </c>
      <c r="G134" s="40">
        <v>3</v>
      </c>
      <c r="H134" s="55">
        <v>5</v>
      </c>
      <c r="I134" s="40"/>
      <c r="J134" s="55">
        <v>46</v>
      </c>
    </row>
    <row r="135" spans="1:10" x14ac:dyDescent="0.25">
      <c r="A135" s="52" t="s">
        <v>81</v>
      </c>
      <c r="B135" s="53">
        <v>17</v>
      </c>
      <c r="C135" s="54">
        <v>41</v>
      </c>
      <c r="D135" s="53">
        <v>30</v>
      </c>
      <c r="E135" s="54">
        <v>7</v>
      </c>
      <c r="F135" s="53">
        <v>9</v>
      </c>
      <c r="G135" s="54">
        <v>54</v>
      </c>
      <c r="H135" s="53">
        <v>102</v>
      </c>
      <c r="I135" s="54">
        <v>70</v>
      </c>
      <c r="J135" s="53">
        <v>330</v>
      </c>
    </row>
    <row r="136" spans="1:10" x14ac:dyDescent="0.25">
      <c r="A136" s="39" t="s">
        <v>88</v>
      </c>
      <c r="B136" s="55">
        <v>6</v>
      </c>
      <c r="C136" s="40">
        <v>30</v>
      </c>
      <c r="D136" s="55">
        <v>10</v>
      </c>
      <c r="E136" s="40">
        <v>1</v>
      </c>
      <c r="F136" s="55">
        <v>1</v>
      </c>
      <c r="G136" s="40">
        <v>10</v>
      </c>
      <c r="H136" s="55">
        <v>23</v>
      </c>
      <c r="I136" s="40">
        <v>11</v>
      </c>
      <c r="J136" s="55">
        <v>92</v>
      </c>
    </row>
    <row r="137" spans="1:10" x14ac:dyDescent="0.25">
      <c r="A137" s="52" t="s">
        <v>80</v>
      </c>
      <c r="B137" s="53"/>
      <c r="C137" s="54"/>
      <c r="D137" s="53"/>
      <c r="E137" s="54"/>
      <c r="F137" s="53"/>
      <c r="G137" s="54">
        <v>56</v>
      </c>
      <c r="H137" s="53">
        <v>163</v>
      </c>
      <c r="I137" s="54">
        <v>3</v>
      </c>
      <c r="J137" s="53">
        <v>222</v>
      </c>
    </row>
    <row r="138" spans="1:10" x14ac:dyDescent="0.25">
      <c r="A138" s="39" t="s">
        <v>79</v>
      </c>
      <c r="B138" s="55">
        <v>4</v>
      </c>
      <c r="C138" s="40">
        <v>48</v>
      </c>
      <c r="D138" s="55">
        <v>14</v>
      </c>
      <c r="E138" s="40"/>
      <c r="F138" s="55"/>
      <c r="G138" s="40">
        <v>7</v>
      </c>
      <c r="H138" s="55">
        <v>6</v>
      </c>
      <c r="I138" s="40">
        <v>4</v>
      </c>
      <c r="J138" s="55">
        <v>83</v>
      </c>
    </row>
    <row r="139" spans="1:10" x14ac:dyDescent="0.25">
      <c r="A139" s="52" t="s">
        <v>77</v>
      </c>
      <c r="B139" s="53"/>
      <c r="C139" s="54">
        <v>1</v>
      </c>
      <c r="D139" s="53">
        <v>10</v>
      </c>
      <c r="E139" s="54">
        <v>5</v>
      </c>
      <c r="F139" s="53">
        <v>8</v>
      </c>
      <c r="G139" s="54">
        <v>9</v>
      </c>
      <c r="H139" s="53">
        <v>14</v>
      </c>
      <c r="I139" s="54">
        <v>11</v>
      </c>
      <c r="J139" s="53">
        <v>58</v>
      </c>
    </row>
    <row r="140" spans="1:10" x14ac:dyDescent="0.25">
      <c r="A140" s="39" t="s">
        <v>87</v>
      </c>
      <c r="B140" s="55"/>
      <c r="C140" s="40"/>
      <c r="D140" s="55"/>
      <c r="E140" s="40"/>
      <c r="F140" s="55">
        <v>3</v>
      </c>
      <c r="G140" s="40">
        <v>43</v>
      </c>
      <c r="H140" s="55">
        <v>227</v>
      </c>
      <c r="I140" s="40">
        <v>129</v>
      </c>
      <c r="J140" s="55">
        <v>402</v>
      </c>
    </row>
    <row r="141" spans="1:10" x14ac:dyDescent="0.25">
      <c r="A141" s="52" t="s">
        <v>89</v>
      </c>
      <c r="B141" s="53">
        <v>1</v>
      </c>
      <c r="C141" s="54">
        <v>4</v>
      </c>
      <c r="D141" s="53"/>
      <c r="E141" s="54"/>
      <c r="F141" s="53"/>
      <c r="G141" s="54">
        <v>24</v>
      </c>
      <c r="H141" s="53">
        <v>159</v>
      </c>
      <c r="I141" s="54">
        <v>16</v>
      </c>
      <c r="J141" s="53">
        <v>204</v>
      </c>
    </row>
    <row r="142" spans="1:10" x14ac:dyDescent="0.25">
      <c r="A142" s="37" t="s">
        <v>15</v>
      </c>
      <c r="B142" s="51">
        <v>136</v>
      </c>
      <c r="C142" s="38">
        <v>335</v>
      </c>
      <c r="D142" s="51">
        <v>404</v>
      </c>
      <c r="E142" s="38">
        <v>132</v>
      </c>
      <c r="F142" s="51">
        <v>145</v>
      </c>
      <c r="G142" s="38">
        <v>520</v>
      </c>
      <c r="H142" s="51">
        <v>1579</v>
      </c>
      <c r="I142" s="38">
        <v>1022</v>
      </c>
      <c r="J142" s="51">
        <v>4273</v>
      </c>
    </row>
    <row r="143" spans="1:10" x14ac:dyDescent="0.25">
      <c r="A143" s="52" t="s">
        <v>78</v>
      </c>
      <c r="B143" s="53">
        <v>3</v>
      </c>
      <c r="C143" s="54">
        <v>1</v>
      </c>
      <c r="D143" s="53">
        <v>7</v>
      </c>
      <c r="E143" s="54">
        <v>2</v>
      </c>
      <c r="F143" s="53">
        <v>2</v>
      </c>
      <c r="G143" s="54">
        <v>40</v>
      </c>
      <c r="H143" s="53">
        <v>134</v>
      </c>
      <c r="I143" s="54">
        <v>73</v>
      </c>
      <c r="J143" s="53">
        <v>262</v>
      </c>
    </row>
    <row r="144" spans="1:10" x14ac:dyDescent="0.25">
      <c r="A144" s="39" t="s">
        <v>85</v>
      </c>
      <c r="B144" s="55">
        <v>80</v>
      </c>
      <c r="C144" s="40">
        <v>114</v>
      </c>
      <c r="D144" s="55">
        <v>6</v>
      </c>
      <c r="E144" s="40"/>
      <c r="F144" s="55"/>
      <c r="G144" s="40"/>
      <c r="H144" s="55"/>
      <c r="I144" s="40"/>
      <c r="J144" s="55">
        <v>200</v>
      </c>
    </row>
    <row r="145" spans="1:10" x14ac:dyDescent="0.25">
      <c r="A145" s="52" t="s">
        <v>83</v>
      </c>
      <c r="B145" s="53">
        <v>2</v>
      </c>
      <c r="C145" s="54">
        <v>12</v>
      </c>
      <c r="D145" s="53">
        <v>20</v>
      </c>
      <c r="E145" s="54"/>
      <c r="F145" s="53"/>
      <c r="G145" s="54"/>
      <c r="H145" s="53"/>
      <c r="I145" s="54"/>
      <c r="J145" s="53">
        <v>34</v>
      </c>
    </row>
    <row r="146" spans="1:10" x14ac:dyDescent="0.25">
      <c r="A146" s="39" t="s">
        <v>72</v>
      </c>
      <c r="B146" s="55">
        <v>12</v>
      </c>
      <c r="C146" s="40">
        <v>83</v>
      </c>
      <c r="D146" s="55">
        <v>113</v>
      </c>
      <c r="E146" s="40">
        <v>30</v>
      </c>
      <c r="F146" s="55">
        <v>54</v>
      </c>
      <c r="G146" s="40">
        <v>211</v>
      </c>
      <c r="H146" s="55">
        <v>735</v>
      </c>
      <c r="I146" s="40">
        <v>593</v>
      </c>
      <c r="J146" s="55">
        <v>1831</v>
      </c>
    </row>
    <row r="147" spans="1:10" x14ac:dyDescent="0.25">
      <c r="A147" s="52" t="s">
        <v>82</v>
      </c>
      <c r="B147" s="53">
        <v>19</v>
      </c>
      <c r="C147" s="54">
        <v>25</v>
      </c>
      <c r="D147" s="53">
        <v>1</v>
      </c>
      <c r="E147" s="54">
        <v>2</v>
      </c>
      <c r="F147" s="53">
        <v>4</v>
      </c>
      <c r="G147" s="54">
        <v>9</v>
      </c>
      <c r="H147" s="53">
        <v>8</v>
      </c>
      <c r="I147" s="54">
        <v>4</v>
      </c>
      <c r="J147" s="53">
        <v>72</v>
      </c>
    </row>
    <row r="148" spans="1:10" x14ac:dyDescent="0.25">
      <c r="A148" s="39" t="s">
        <v>81</v>
      </c>
      <c r="B148" s="55">
        <v>20</v>
      </c>
      <c r="C148" s="40">
        <v>77</v>
      </c>
      <c r="D148" s="55">
        <v>77</v>
      </c>
      <c r="E148" s="40">
        <v>24</v>
      </c>
      <c r="F148" s="55">
        <v>52</v>
      </c>
      <c r="G148" s="40">
        <v>118</v>
      </c>
      <c r="H148" s="55">
        <v>344</v>
      </c>
      <c r="I148" s="40">
        <v>294</v>
      </c>
      <c r="J148" s="55">
        <v>1006</v>
      </c>
    </row>
    <row r="149" spans="1:10" x14ac:dyDescent="0.25">
      <c r="A149" s="52" t="s">
        <v>88</v>
      </c>
      <c r="B149" s="53"/>
      <c r="C149" s="54">
        <v>3</v>
      </c>
      <c r="D149" s="53">
        <v>117</v>
      </c>
      <c r="E149" s="54">
        <v>49</v>
      </c>
      <c r="F149" s="53">
        <v>12</v>
      </c>
      <c r="G149" s="54">
        <v>11</v>
      </c>
      <c r="H149" s="53">
        <v>22</v>
      </c>
      <c r="I149" s="54"/>
      <c r="J149" s="53">
        <v>214</v>
      </c>
    </row>
    <row r="150" spans="1:10" x14ac:dyDescent="0.25">
      <c r="A150" s="39" t="s">
        <v>80</v>
      </c>
      <c r="B150" s="55"/>
      <c r="C150" s="40">
        <v>1</v>
      </c>
      <c r="D150" s="55">
        <v>1</v>
      </c>
      <c r="E150" s="40">
        <v>11</v>
      </c>
      <c r="F150" s="55">
        <v>4</v>
      </c>
      <c r="G150" s="40">
        <v>97</v>
      </c>
      <c r="H150" s="55">
        <v>271</v>
      </c>
      <c r="I150" s="40">
        <v>15</v>
      </c>
      <c r="J150" s="55">
        <v>400</v>
      </c>
    </row>
    <row r="151" spans="1:10" x14ac:dyDescent="0.25">
      <c r="A151" s="52" t="s">
        <v>79</v>
      </c>
      <c r="B151" s="53"/>
      <c r="C151" s="54">
        <v>19</v>
      </c>
      <c r="D151" s="53">
        <v>62</v>
      </c>
      <c r="E151" s="54">
        <v>14</v>
      </c>
      <c r="F151" s="53">
        <v>17</v>
      </c>
      <c r="G151" s="54">
        <v>13</v>
      </c>
      <c r="H151" s="53">
        <v>22</v>
      </c>
      <c r="I151" s="54">
        <v>19</v>
      </c>
      <c r="J151" s="53">
        <v>166</v>
      </c>
    </row>
    <row r="152" spans="1:10" x14ac:dyDescent="0.25">
      <c r="A152" s="39" t="s">
        <v>94</v>
      </c>
      <c r="B152" s="55"/>
      <c r="C152" s="40"/>
      <c r="D152" s="55"/>
      <c r="E152" s="40"/>
      <c r="F152" s="55"/>
      <c r="G152" s="40">
        <v>8</v>
      </c>
      <c r="H152" s="55">
        <v>10</v>
      </c>
      <c r="I152" s="40"/>
      <c r="J152" s="55">
        <v>18</v>
      </c>
    </row>
    <row r="153" spans="1:10" x14ac:dyDescent="0.25">
      <c r="A153" s="52" t="s">
        <v>89</v>
      </c>
      <c r="B153" s="53"/>
      <c r="C153" s="54"/>
      <c r="D153" s="53"/>
      <c r="E153" s="54"/>
      <c r="F153" s="53"/>
      <c r="G153" s="54">
        <v>13</v>
      </c>
      <c r="H153" s="53">
        <v>33</v>
      </c>
      <c r="I153" s="54">
        <v>24</v>
      </c>
      <c r="J153" s="53">
        <v>70</v>
      </c>
    </row>
    <row r="154" spans="1:10" x14ac:dyDescent="0.25">
      <c r="A154" s="37" t="s">
        <v>16</v>
      </c>
      <c r="B154" s="51">
        <v>12</v>
      </c>
      <c r="C154" s="38">
        <v>48</v>
      </c>
      <c r="D154" s="51">
        <v>54</v>
      </c>
      <c r="E154" s="38">
        <v>30</v>
      </c>
      <c r="F154" s="51">
        <v>12</v>
      </c>
      <c r="G154" s="38">
        <v>26</v>
      </c>
      <c r="H154" s="51">
        <v>111</v>
      </c>
      <c r="I154" s="38">
        <v>33</v>
      </c>
      <c r="J154" s="51">
        <v>326</v>
      </c>
    </row>
    <row r="155" spans="1:10" x14ac:dyDescent="0.25">
      <c r="A155" s="52" t="s">
        <v>85</v>
      </c>
      <c r="B155" s="53">
        <v>5</v>
      </c>
      <c r="C155" s="54">
        <v>19</v>
      </c>
      <c r="D155" s="53">
        <v>3</v>
      </c>
      <c r="E155" s="54"/>
      <c r="F155" s="53"/>
      <c r="G155" s="54"/>
      <c r="H155" s="53"/>
      <c r="I155" s="54"/>
      <c r="J155" s="53">
        <v>27</v>
      </c>
    </row>
    <row r="156" spans="1:10" x14ac:dyDescent="0.25">
      <c r="A156" s="39" t="s">
        <v>90</v>
      </c>
      <c r="B156" s="55">
        <v>1</v>
      </c>
      <c r="C156" s="40">
        <v>1</v>
      </c>
      <c r="D156" s="55"/>
      <c r="E156" s="40"/>
      <c r="F156" s="55">
        <v>1</v>
      </c>
      <c r="G156" s="40"/>
      <c r="H156" s="55">
        <v>2</v>
      </c>
      <c r="I156" s="40"/>
      <c r="J156" s="55">
        <v>5</v>
      </c>
    </row>
    <row r="157" spans="1:10" x14ac:dyDescent="0.25">
      <c r="A157" s="52" t="s">
        <v>83</v>
      </c>
      <c r="B157" s="53">
        <v>3</v>
      </c>
      <c r="C157" s="54"/>
      <c r="D157" s="53">
        <v>4</v>
      </c>
      <c r="E157" s="54"/>
      <c r="F157" s="53"/>
      <c r="G157" s="54"/>
      <c r="H157" s="53"/>
      <c r="I157" s="54"/>
      <c r="J157" s="53">
        <v>7</v>
      </c>
    </row>
    <row r="158" spans="1:10" x14ac:dyDescent="0.25">
      <c r="A158" s="39" t="s">
        <v>72</v>
      </c>
      <c r="B158" s="55"/>
      <c r="C158" s="40"/>
      <c r="D158" s="55">
        <v>8</v>
      </c>
      <c r="E158" s="40">
        <v>7</v>
      </c>
      <c r="F158" s="55"/>
      <c r="G158" s="40">
        <v>4</v>
      </c>
      <c r="H158" s="55">
        <v>30</v>
      </c>
      <c r="I158" s="40">
        <v>1</v>
      </c>
      <c r="J158" s="55">
        <v>50</v>
      </c>
    </row>
    <row r="159" spans="1:10" x14ac:dyDescent="0.25">
      <c r="A159" s="52" t="s">
        <v>82</v>
      </c>
      <c r="B159" s="53">
        <v>3</v>
      </c>
      <c r="C159" s="54">
        <v>7</v>
      </c>
      <c r="D159" s="53">
        <v>3</v>
      </c>
      <c r="E159" s="54">
        <v>1</v>
      </c>
      <c r="F159" s="53">
        <v>2</v>
      </c>
      <c r="G159" s="54"/>
      <c r="H159" s="53">
        <v>2</v>
      </c>
      <c r="I159" s="54"/>
      <c r="J159" s="53">
        <v>18</v>
      </c>
    </row>
    <row r="160" spans="1:10" x14ac:dyDescent="0.25">
      <c r="A160" s="39" t="s">
        <v>81</v>
      </c>
      <c r="B160" s="55"/>
      <c r="C160" s="40">
        <v>4</v>
      </c>
      <c r="D160" s="55">
        <v>27</v>
      </c>
      <c r="E160" s="40">
        <v>15</v>
      </c>
      <c r="F160" s="55">
        <v>1</v>
      </c>
      <c r="G160" s="40">
        <v>1</v>
      </c>
      <c r="H160" s="55">
        <v>15</v>
      </c>
      <c r="I160" s="40">
        <v>14</v>
      </c>
      <c r="J160" s="55">
        <v>77</v>
      </c>
    </row>
    <row r="161" spans="1:10" x14ac:dyDescent="0.25">
      <c r="A161" s="52" t="s">
        <v>88</v>
      </c>
      <c r="B161" s="53"/>
      <c r="C161" s="54">
        <v>17</v>
      </c>
      <c r="D161" s="53"/>
      <c r="E161" s="54"/>
      <c r="F161" s="53"/>
      <c r="G161" s="54"/>
      <c r="H161" s="53"/>
      <c r="I161" s="54">
        <v>1</v>
      </c>
      <c r="J161" s="53">
        <v>18</v>
      </c>
    </row>
    <row r="162" spans="1:10" x14ac:dyDescent="0.25">
      <c r="A162" s="39" t="s">
        <v>80</v>
      </c>
      <c r="B162" s="55"/>
      <c r="C162" s="40"/>
      <c r="D162" s="55">
        <v>8</v>
      </c>
      <c r="E162" s="40">
        <v>7</v>
      </c>
      <c r="F162" s="55">
        <v>8</v>
      </c>
      <c r="G162" s="40">
        <v>14</v>
      </c>
      <c r="H162" s="55">
        <v>46</v>
      </c>
      <c r="I162" s="40">
        <v>7</v>
      </c>
      <c r="J162" s="55">
        <v>90</v>
      </c>
    </row>
    <row r="163" spans="1:10" x14ac:dyDescent="0.25">
      <c r="A163" s="52" t="s">
        <v>87</v>
      </c>
      <c r="B163" s="53"/>
      <c r="C163" s="54"/>
      <c r="D163" s="53">
        <v>1</v>
      </c>
      <c r="E163" s="54"/>
      <c r="F163" s="53"/>
      <c r="G163" s="54">
        <v>7</v>
      </c>
      <c r="H163" s="53">
        <v>16</v>
      </c>
      <c r="I163" s="54">
        <v>10</v>
      </c>
      <c r="J163" s="53">
        <v>34</v>
      </c>
    </row>
    <row r="164" spans="1:10" x14ac:dyDescent="0.25">
      <c r="A164" s="37" t="s">
        <v>17</v>
      </c>
      <c r="B164" s="51">
        <v>32</v>
      </c>
      <c r="C164" s="38">
        <v>189</v>
      </c>
      <c r="D164" s="51">
        <v>168</v>
      </c>
      <c r="E164" s="38">
        <v>6</v>
      </c>
      <c r="F164" s="51">
        <v>4</v>
      </c>
      <c r="G164" s="38">
        <v>42</v>
      </c>
      <c r="H164" s="51">
        <v>107</v>
      </c>
      <c r="I164" s="38">
        <v>280</v>
      </c>
      <c r="J164" s="51">
        <v>828</v>
      </c>
    </row>
    <row r="165" spans="1:10" x14ac:dyDescent="0.25">
      <c r="A165" s="52" t="s">
        <v>78</v>
      </c>
      <c r="B165" s="53">
        <v>2</v>
      </c>
      <c r="C165" s="54">
        <v>3</v>
      </c>
      <c r="D165" s="53"/>
      <c r="E165" s="54">
        <v>1</v>
      </c>
      <c r="F165" s="53"/>
      <c r="G165" s="54"/>
      <c r="H165" s="53"/>
      <c r="I165" s="54">
        <v>6</v>
      </c>
      <c r="J165" s="53">
        <v>12</v>
      </c>
    </row>
    <row r="166" spans="1:10" x14ac:dyDescent="0.25">
      <c r="A166" s="39" t="s">
        <v>85</v>
      </c>
      <c r="B166" s="55">
        <v>21</v>
      </c>
      <c r="C166" s="40">
        <v>62</v>
      </c>
      <c r="D166" s="55">
        <v>40</v>
      </c>
      <c r="E166" s="40"/>
      <c r="F166" s="55"/>
      <c r="G166" s="40"/>
      <c r="H166" s="55"/>
      <c r="I166" s="40"/>
      <c r="J166" s="55">
        <v>123</v>
      </c>
    </row>
    <row r="167" spans="1:10" x14ac:dyDescent="0.25">
      <c r="A167" s="52" t="s">
        <v>90</v>
      </c>
      <c r="B167" s="53"/>
      <c r="C167" s="54"/>
      <c r="D167" s="53">
        <v>2</v>
      </c>
      <c r="E167" s="54"/>
      <c r="F167" s="53"/>
      <c r="G167" s="54"/>
      <c r="H167" s="53">
        <v>1</v>
      </c>
      <c r="I167" s="54">
        <v>1</v>
      </c>
      <c r="J167" s="53">
        <v>4</v>
      </c>
    </row>
    <row r="168" spans="1:10" x14ac:dyDescent="0.25">
      <c r="A168" s="39" t="s">
        <v>72</v>
      </c>
      <c r="B168" s="55"/>
      <c r="C168" s="40">
        <v>18</v>
      </c>
      <c r="D168" s="55">
        <v>3</v>
      </c>
      <c r="E168" s="40">
        <v>1</v>
      </c>
      <c r="F168" s="55"/>
      <c r="G168" s="40">
        <v>5</v>
      </c>
      <c r="H168" s="55">
        <v>9</v>
      </c>
      <c r="I168" s="40">
        <v>9</v>
      </c>
      <c r="J168" s="55">
        <v>45</v>
      </c>
    </row>
    <row r="169" spans="1:10" x14ac:dyDescent="0.25">
      <c r="A169" s="52" t="s">
        <v>82</v>
      </c>
      <c r="B169" s="53">
        <v>5</v>
      </c>
      <c r="C169" s="54">
        <v>8</v>
      </c>
      <c r="D169" s="53">
        <v>8</v>
      </c>
      <c r="E169" s="54"/>
      <c r="F169" s="53"/>
      <c r="G169" s="54">
        <v>1</v>
      </c>
      <c r="H169" s="53">
        <v>1</v>
      </c>
      <c r="I169" s="54">
        <v>2</v>
      </c>
      <c r="J169" s="53">
        <v>25</v>
      </c>
    </row>
    <row r="170" spans="1:10" x14ac:dyDescent="0.25">
      <c r="A170" s="39" t="s">
        <v>81</v>
      </c>
      <c r="B170" s="55">
        <v>3</v>
      </c>
      <c r="C170" s="40">
        <v>24</v>
      </c>
      <c r="D170" s="55">
        <v>12</v>
      </c>
      <c r="E170" s="40">
        <v>4</v>
      </c>
      <c r="F170" s="55">
        <v>2</v>
      </c>
      <c r="G170" s="40">
        <v>6</v>
      </c>
      <c r="H170" s="55">
        <v>42</v>
      </c>
      <c r="I170" s="40">
        <v>117</v>
      </c>
      <c r="J170" s="55">
        <v>210</v>
      </c>
    </row>
    <row r="171" spans="1:10" x14ac:dyDescent="0.25">
      <c r="A171" s="52" t="s">
        <v>88</v>
      </c>
      <c r="B171" s="53"/>
      <c r="C171" s="54"/>
      <c r="D171" s="53"/>
      <c r="E171" s="54"/>
      <c r="F171" s="53"/>
      <c r="G171" s="54"/>
      <c r="H171" s="53"/>
      <c r="I171" s="54">
        <v>18</v>
      </c>
      <c r="J171" s="53">
        <v>18</v>
      </c>
    </row>
    <row r="172" spans="1:10" x14ac:dyDescent="0.25">
      <c r="A172" s="39" t="s">
        <v>80</v>
      </c>
      <c r="B172" s="55"/>
      <c r="C172" s="40"/>
      <c r="D172" s="55"/>
      <c r="E172" s="40"/>
      <c r="F172" s="55">
        <v>2</v>
      </c>
      <c r="G172" s="40">
        <v>17</v>
      </c>
      <c r="H172" s="55">
        <v>37</v>
      </c>
      <c r="I172" s="40">
        <v>41</v>
      </c>
      <c r="J172" s="55">
        <v>97</v>
      </c>
    </row>
    <row r="173" spans="1:10" x14ac:dyDescent="0.25">
      <c r="A173" s="52" t="s">
        <v>79</v>
      </c>
      <c r="B173" s="53">
        <v>1</v>
      </c>
      <c r="C173" s="54">
        <v>74</v>
      </c>
      <c r="D173" s="53">
        <v>103</v>
      </c>
      <c r="E173" s="54"/>
      <c r="F173" s="53"/>
      <c r="G173" s="54">
        <v>13</v>
      </c>
      <c r="H173" s="53">
        <v>17</v>
      </c>
      <c r="I173" s="54">
        <v>86</v>
      </c>
      <c r="J173" s="53">
        <v>294</v>
      </c>
    </row>
    <row r="174" spans="1:10" x14ac:dyDescent="0.25">
      <c r="A174" s="48" t="s">
        <v>2</v>
      </c>
      <c r="B174" s="49"/>
      <c r="C174" s="50">
        <v>8</v>
      </c>
      <c r="D174" s="49">
        <v>149</v>
      </c>
      <c r="E174" s="50">
        <v>71</v>
      </c>
      <c r="F174" s="49">
        <v>129</v>
      </c>
      <c r="G174" s="50">
        <v>334</v>
      </c>
      <c r="H174" s="49">
        <v>627</v>
      </c>
      <c r="I174" s="50">
        <v>330</v>
      </c>
      <c r="J174" s="49">
        <v>1648</v>
      </c>
    </row>
    <row r="175" spans="1:10" x14ac:dyDescent="0.25">
      <c r="A175" s="37" t="s">
        <v>3</v>
      </c>
      <c r="B175" s="51"/>
      <c r="C175" s="38">
        <v>8</v>
      </c>
      <c r="D175" s="51">
        <v>149</v>
      </c>
      <c r="E175" s="38">
        <v>71</v>
      </c>
      <c r="F175" s="51">
        <v>129</v>
      </c>
      <c r="G175" s="38">
        <v>334</v>
      </c>
      <c r="H175" s="51">
        <v>627</v>
      </c>
      <c r="I175" s="38">
        <v>330</v>
      </c>
      <c r="J175" s="51">
        <v>1648</v>
      </c>
    </row>
    <row r="176" spans="1:10" x14ac:dyDescent="0.25">
      <c r="A176" s="52" t="s">
        <v>78</v>
      </c>
      <c r="B176" s="53"/>
      <c r="C176" s="54">
        <v>1</v>
      </c>
      <c r="D176" s="53">
        <v>7</v>
      </c>
      <c r="E176" s="54">
        <v>11</v>
      </c>
      <c r="F176" s="53">
        <v>19</v>
      </c>
      <c r="G176" s="54">
        <v>57</v>
      </c>
      <c r="H176" s="53">
        <v>115</v>
      </c>
      <c r="I176" s="54">
        <v>69</v>
      </c>
      <c r="J176" s="53">
        <v>279</v>
      </c>
    </row>
    <row r="177" spans="1:10" x14ac:dyDescent="0.25">
      <c r="A177" s="39" t="s">
        <v>72</v>
      </c>
      <c r="B177" s="55"/>
      <c r="C177" s="40">
        <v>3</v>
      </c>
      <c r="D177" s="55">
        <v>52</v>
      </c>
      <c r="E177" s="40">
        <v>22</v>
      </c>
      <c r="F177" s="55">
        <v>39</v>
      </c>
      <c r="G177" s="40">
        <v>129</v>
      </c>
      <c r="H177" s="55">
        <v>223</v>
      </c>
      <c r="I177" s="40">
        <v>129</v>
      </c>
      <c r="J177" s="55">
        <v>597</v>
      </c>
    </row>
    <row r="178" spans="1:10" x14ac:dyDescent="0.25">
      <c r="A178" s="52" t="s">
        <v>81</v>
      </c>
      <c r="B178" s="53"/>
      <c r="C178" s="54"/>
      <c r="D178" s="53">
        <v>6</v>
      </c>
      <c r="E178" s="54">
        <v>4</v>
      </c>
      <c r="F178" s="53">
        <v>8</v>
      </c>
      <c r="G178" s="54">
        <v>28</v>
      </c>
      <c r="H178" s="53">
        <v>58</v>
      </c>
      <c r="I178" s="54">
        <v>26</v>
      </c>
      <c r="J178" s="53">
        <v>130</v>
      </c>
    </row>
    <row r="179" spans="1:10" x14ac:dyDescent="0.25">
      <c r="A179" s="39" t="s">
        <v>77</v>
      </c>
      <c r="B179" s="55"/>
      <c r="C179" s="40">
        <v>3</v>
      </c>
      <c r="D179" s="55">
        <v>55</v>
      </c>
      <c r="E179" s="40">
        <v>26</v>
      </c>
      <c r="F179" s="55">
        <v>45</v>
      </c>
      <c r="G179" s="40">
        <v>71</v>
      </c>
      <c r="H179" s="55">
        <v>130</v>
      </c>
      <c r="I179" s="40">
        <v>44</v>
      </c>
      <c r="J179" s="55">
        <v>374</v>
      </c>
    </row>
    <row r="180" spans="1:10" x14ac:dyDescent="0.25">
      <c r="A180" s="52" t="s">
        <v>76</v>
      </c>
      <c r="B180" s="53"/>
      <c r="C180" s="54">
        <v>1</v>
      </c>
      <c r="D180" s="53">
        <v>6</v>
      </c>
      <c r="E180" s="54">
        <v>2</v>
      </c>
      <c r="F180" s="53">
        <v>4</v>
      </c>
      <c r="G180" s="54">
        <v>14</v>
      </c>
      <c r="H180" s="53">
        <v>27</v>
      </c>
      <c r="I180" s="54">
        <v>17</v>
      </c>
      <c r="J180" s="53">
        <v>71</v>
      </c>
    </row>
    <row r="181" spans="1:10" x14ac:dyDescent="0.25">
      <c r="A181" s="39" t="s">
        <v>89</v>
      </c>
      <c r="B181" s="55"/>
      <c r="C181" s="40"/>
      <c r="D181" s="55">
        <v>4</v>
      </c>
      <c r="E181" s="40">
        <v>2</v>
      </c>
      <c r="F181" s="55">
        <v>2</v>
      </c>
      <c r="G181" s="40">
        <v>18</v>
      </c>
      <c r="H181" s="55">
        <v>39</v>
      </c>
      <c r="I181" s="40">
        <v>30</v>
      </c>
      <c r="J181" s="55">
        <v>95</v>
      </c>
    </row>
    <row r="182" spans="1:10" x14ac:dyDescent="0.25">
      <c r="A182" s="52" t="s">
        <v>75</v>
      </c>
      <c r="B182" s="53"/>
      <c r="C182" s="54"/>
      <c r="D182" s="53">
        <v>19</v>
      </c>
      <c r="E182" s="54">
        <v>4</v>
      </c>
      <c r="F182" s="53">
        <v>12</v>
      </c>
      <c r="G182" s="54">
        <v>17</v>
      </c>
      <c r="H182" s="53">
        <v>35</v>
      </c>
      <c r="I182" s="54">
        <v>15</v>
      </c>
      <c r="J182" s="53">
        <v>102</v>
      </c>
    </row>
    <row r="183" spans="1:10" x14ac:dyDescent="0.25">
      <c r="A183" s="41" t="s">
        <v>74</v>
      </c>
      <c r="B183" s="56"/>
      <c r="C183" s="42"/>
      <c r="D183" s="56"/>
      <c r="E183" s="42"/>
      <c r="F183" s="56"/>
      <c r="G183" s="42">
        <v>1</v>
      </c>
      <c r="H183" s="56">
        <v>18</v>
      </c>
      <c r="I183" s="42">
        <v>6</v>
      </c>
      <c r="J183" s="56">
        <v>25</v>
      </c>
    </row>
    <row r="184" spans="1:10" x14ac:dyDescent="0.25">
      <c r="A184" s="57" t="s">
        <v>73</v>
      </c>
      <c r="B184" s="58"/>
      <c r="C184" s="59"/>
      <c r="D184" s="58"/>
      <c r="E184" s="59"/>
      <c r="F184" s="58"/>
      <c r="G184" s="59">
        <v>1</v>
      </c>
      <c r="H184" s="58">
        <v>18</v>
      </c>
      <c r="I184" s="59">
        <v>6</v>
      </c>
      <c r="J184" s="58">
        <v>25</v>
      </c>
    </row>
    <row r="185" spans="1:10" ht="15.75" thickBot="1" x14ac:dyDescent="0.3">
      <c r="A185" s="39" t="s">
        <v>72</v>
      </c>
      <c r="B185" s="55"/>
      <c r="C185" s="40"/>
      <c r="D185" s="55"/>
      <c r="E185" s="40"/>
      <c r="F185" s="55"/>
      <c r="G185" s="40">
        <v>1</v>
      </c>
      <c r="H185" s="55">
        <v>18</v>
      </c>
      <c r="I185" s="40">
        <v>6</v>
      </c>
      <c r="J185" s="55">
        <v>25</v>
      </c>
    </row>
    <row r="186" spans="1:10" ht="15.75" thickTop="1" x14ac:dyDescent="0.25">
      <c r="A186" s="60" t="s">
        <v>1</v>
      </c>
      <c r="B186" s="61">
        <v>946</v>
      </c>
      <c r="C186" s="62">
        <v>2113</v>
      </c>
      <c r="D186" s="61">
        <v>2681</v>
      </c>
      <c r="E186" s="62">
        <v>1418</v>
      </c>
      <c r="F186" s="61">
        <v>1482</v>
      </c>
      <c r="G186" s="62">
        <v>4678</v>
      </c>
      <c r="H186" s="61">
        <v>13654</v>
      </c>
      <c r="I186" s="62">
        <v>7458</v>
      </c>
      <c r="J186" s="61">
        <v>34430</v>
      </c>
    </row>
    <row r="187" spans="1:10" x14ac:dyDescent="0.25">
      <c r="A187" s="4" t="s">
        <v>132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0"/>
  <sheetViews>
    <sheetView workbookViewId="0">
      <pane ySplit="5" topLeftCell="A6" activePane="bottomLeft" state="frozen"/>
      <selection pane="bottomLeft" activeCell="A6" sqref="A6"/>
    </sheetView>
  </sheetViews>
  <sheetFormatPr baseColWidth="10" defaultRowHeight="15" x14ac:dyDescent="0.25"/>
  <cols>
    <col min="1" max="1" width="58.28515625" style="4" bestFit="1" customWidth="1"/>
    <col min="2" max="10" width="11.42578125" style="18"/>
  </cols>
  <sheetData>
    <row r="1" spans="1:10" ht="18.75" x14ac:dyDescent="0.3">
      <c r="A1" s="95" t="s">
        <v>20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8.75" x14ac:dyDescent="0.3">
      <c r="A2" s="95" t="s">
        <v>108</v>
      </c>
      <c r="B2" s="95"/>
      <c r="C2" s="95"/>
      <c r="D2" s="95"/>
      <c r="E2" s="95"/>
      <c r="F2" s="95"/>
      <c r="G2" s="95"/>
      <c r="H2" s="95"/>
      <c r="I2" s="95"/>
      <c r="J2" s="95"/>
    </row>
    <row r="5" spans="1:10" ht="30" x14ac:dyDescent="0.25">
      <c r="A5" s="23" t="s">
        <v>69</v>
      </c>
      <c r="B5" s="24" t="s">
        <v>0</v>
      </c>
      <c r="C5" s="24" t="s">
        <v>66</v>
      </c>
      <c r="D5" s="24" t="s">
        <v>65</v>
      </c>
      <c r="E5" s="24" t="s">
        <v>64</v>
      </c>
      <c r="F5" s="24" t="s">
        <v>63</v>
      </c>
      <c r="G5" s="24" t="s">
        <v>62</v>
      </c>
      <c r="H5" s="24" t="s">
        <v>61</v>
      </c>
      <c r="I5" s="24" t="s">
        <v>60</v>
      </c>
      <c r="J5" s="25" t="s">
        <v>1</v>
      </c>
    </row>
    <row r="6" spans="1:10" x14ac:dyDescent="0.25">
      <c r="A6" s="48" t="s">
        <v>4</v>
      </c>
      <c r="B6" s="49">
        <v>40</v>
      </c>
      <c r="C6" s="50">
        <v>23</v>
      </c>
      <c r="D6" s="49">
        <v>74</v>
      </c>
      <c r="E6" s="50">
        <v>33</v>
      </c>
      <c r="F6" s="49">
        <v>17</v>
      </c>
      <c r="G6" s="50">
        <v>253</v>
      </c>
      <c r="H6" s="49">
        <v>820</v>
      </c>
      <c r="I6" s="50">
        <v>354</v>
      </c>
      <c r="J6" s="49">
        <v>1614</v>
      </c>
    </row>
    <row r="7" spans="1:10" x14ac:dyDescent="0.25">
      <c r="A7" s="37" t="s">
        <v>5</v>
      </c>
      <c r="B7" s="51">
        <v>5</v>
      </c>
      <c r="C7" s="38">
        <v>11</v>
      </c>
      <c r="D7" s="51">
        <v>29</v>
      </c>
      <c r="E7" s="38">
        <v>4</v>
      </c>
      <c r="F7" s="51">
        <v>3</v>
      </c>
      <c r="G7" s="38">
        <v>36</v>
      </c>
      <c r="H7" s="51">
        <v>73</v>
      </c>
      <c r="I7" s="38">
        <v>15</v>
      </c>
      <c r="J7" s="51">
        <v>176</v>
      </c>
    </row>
    <row r="8" spans="1:10" x14ac:dyDescent="0.25">
      <c r="A8" s="52" t="s">
        <v>78</v>
      </c>
      <c r="B8" s="53"/>
      <c r="C8" s="54"/>
      <c r="D8" s="53">
        <v>1</v>
      </c>
      <c r="E8" s="54"/>
      <c r="F8" s="53"/>
      <c r="G8" s="54"/>
      <c r="H8" s="53"/>
      <c r="I8" s="54"/>
      <c r="J8" s="53">
        <v>1</v>
      </c>
    </row>
    <row r="9" spans="1:10" x14ac:dyDescent="0.25">
      <c r="A9" s="39" t="s">
        <v>85</v>
      </c>
      <c r="B9" s="55">
        <v>4</v>
      </c>
      <c r="C9" s="40">
        <v>2</v>
      </c>
      <c r="D9" s="55">
        <v>1</v>
      </c>
      <c r="E9" s="40"/>
      <c r="F9" s="55"/>
      <c r="G9" s="40"/>
      <c r="H9" s="55"/>
      <c r="I9" s="40"/>
      <c r="J9" s="55">
        <v>7</v>
      </c>
    </row>
    <row r="10" spans="1:10" x14ac:dyDescent="0.25">
      <c r="A10" s="52" t="s">
        <v>90</v>
      </c>
      <c r="B10" s="53"/>
      <c r="C10" s="54"/>
      <c r="D10" s="53"/>
      <c r="E10" s="54"/>
      <c r="F10" s="53"/>
      <c r="G10" s="54"/>
      <c r="H10" s="53">
        <v>4</v>
      </c>
      <c r="I10" s="54"/>
      <c r="J10" s="53">
        <v>4</v>
      </c>
    </row>
    <row r="11" spans="1:10" x14ac:dyDescent="0.25">
      <c r="A11" s="39" t="s">
        <v>72</v>
      </c>
      <c r="B11" s="55"/>
      <c r="C11" s="40"/>
      <c r="D11" s="55"/>
      <c r="E11" s="40"/>
      <c r="F11" s="55"/>
      <c r="G11" s="40">
        <v>1</v>
      </c>
      <c r="H11" s="55"/>
      <c r="I11" s="40">
        <v>1</v>
      </c>
      <c r="J11" s="55">
        <v>2</v>
      </c>
    </row>
    <row r="12" spans="1:10" x14ac:dyDescent="0.25">
      <c r="A12" s="52" t="s">
        <v>93</v>
      </c>
      <c r="B12" s="53"/>
      <c r="C12" s="54"/>
      <c r="D12" s="53"/>
      <c r="E12" s="54"/>
      <c r="F12" s="53"/>
      <c r="G12" s="54">
        <v>1</v>
      </c>
      <c r="H12" s="53"/>
      <c r="I12" s="54"/>
      <c r="J12" s="53">
        <v>1</v>
      </c>
    </row>
    <row r="13" spans="1:10" x14ac:dyDescent="0.25">
      <c r="A13" s="39" t="s">
        <v>82</v>
      </c>
      <c r="B13" s="55"/>
      <c r="C13" s="40">
        <v>1</v>
      </c>
      <c r="D13" s="55"/>
      <c r="E13" s="40"/>
      <c r="F13" s="55"/>
      <c r="G13" s="40">
        <v>2</v>
      </c>
      <c r="H13" s="55">
        <v>8</v>
      </c>
      <c r="I13" s="40">
        <v>2</v>
      </c>
      <c r="J13" s="55">
        <v>13</v>
      </c>
    </row>
    <row r="14" spans="1:10" x14ac:dyDescent="0.25">
      <c r="A14" s="52" t="s">
        <v>81</v>
      </c>
      <c r="B14" s="53"/>
      <c r="C14" s="54">
        <v>2</v>
      </c>
      <c r="D14" s="53">
        <v>7</v>
      </c>
      <c r="E14" s="54">
        <v>2</v>
      </c>
      <c r="F14" s="53"/>
      <c r="G14" s="54">
        <v>11</v>
      </c>
      <c r="H14" s="53">
        <v>31</v>
      </c>
      <c r="I14" s="54">
        <v>11</v>
      </c>
      <c r="J14" s="53">
        <v>64</v>
      </c>
    </row>
    <row r="15" spans="1:10" x14ac:dyDescent="0.25">
      <c r="A15" s="39" t="s">
        <v>88</v>
      </c>
      <c r="B15" s="55"/>
      <c r="C15" s="40">
        <v>1</v>
      </c>
      <c r="D15" s="55">
        <v>4</v>
      </c>
      <c r="E15" s="40"/>
      <c r="F15" s="55">
        <v>1</v>
      </c>
      <c r="G15" s="40">
        <v>1</v>
      </c>
      <c r="H15" s="55"/>
      <c r="I15" s="40"/>
      <c r="J15" s="55">
        <v>7</v>
      </c>
    </row>
    <row r="16" spans="1:10" x14ac:dyDescent="0.25">
      <c r="A16" s="52" t="s">
        <v>80</v>
      </c>
      <c r="B16" s="53"/>
      <c r="C16" s="54"/>
      <c r="D16" s="53"/>
      <c r="E16" s="54"/>
      <c r="F16" s="53">
        <v>1</v>
      </c>
      <c r="G16" s="54">
        <v>17</v>
      </c>
      <c r="H16" s="53">
        <v>26</v>
      </c>
      <c r="I16" s="54">
        <v>1</v>
      </c>
      <c r="J16" s="53">
        <v>45</v>
      </c>
    </row>
    <row r="17" spans="1:10" x14ac:dyDescent="0.25">
      <c r="A17" s="39" t="s">
        <v>79</v>
      </c>
      <c r="B17" s="55"/>
      <c r="C17" s="40">
        <v>2</v>
      </c>
      <c r="D17" s="55">
        <v>7</v>
      </c>
      <c r="E17" s="40">
        <v>2</v>
      </c>
      <c r="F17" s="55"/>
      <c r="G17" s="40">
        <v>1</v>
      </c>
      <c r="H17" s="55">
        <v>3</v>
      </c>
      <c r="I17" s="40"/>
      <c r="J17" s="55">
        <v>15</v>
      </c>
    </row>
    <row r="18" spans="1:10" x14ac:dyDescent="0.25">
      <c r="A18" s="52" t="s">
        <v>91</v>
      </c>
      <c r="B18" s="53">
        <v>1</v>
      </c>
      <c r="C18" s="54">
        <v>3</v>
      </c>
      <c r="D18" s="53">
        <v>9</v>
      </c>
      <c r="E18" s="54"/>
      <c r="F18" s="53">
        <v>1</v>
      </c>
      <c r="G18" s="54"/>
      <c r="H18" s="53"/>
      <c r="I18" s="54"/>
      <c r="J18" s="53">
        <v>14</v>
      </c>
    </row>
    <row r="19" spans="1:10" x14ac:dyDescent="0.25">
      <c r="A19" s="39" t="s">
        <v>77</v>
      </c>
      <c r="B19" s="55"/>
      <c r="C19" s="40"/>
      <c r="D19" s="55"/>
      <c r="E19" s="40"/>
      <c r="F19" s="55"/>
      <c r="G19" s="40">
        <v>2</v>
      </c>
      <c r="H19" s="55">
        <v>1</v>
      </c>
      <c r="I19" s="40"/>
      <c r="J19" s="55">
        <v>3</v>
      </c>
    </row>
    <row r="20" spans="1:10" x14ac:dyDescent="0.25">
      <c r="A20" s="57" t="s">
        <v>118</v>
      </c>
      <c r="B20" s="58">
        <v>30</v>
      </c>
      <c r="C20" s="59">
        <v>12</v>
      </c>
      <c r="D20" s="58">
        <v>42</v>
      </c>
      <c r="E20" s="59">
        <v>24</v>
      </c>
      <c r="F20" s="58">
        <v>10</v>
      </c>
      <c r="G20" s="59">
        <v>170</v>
      </c>
      <c r="H20" s="58">
        <v>690</v>
      </c>
      <c r="I20" s="59">
        <v>324</v>
      </c>
      <c r="J20" s="58">
        <v>1302</v>
      </c>
    </row>
    <row r="21" spans="1:10" x14ac:dyDescent="0.25">
      <c r="A21" s="39" t="s">
        <v>78</v>
      </c>
      <c r="B21" s="55"/>
      <c r="C21" s="40"/>
      <c r="D21" s="55"/>
      <c r="E21" s="40">
        <v>1</v>
      </c>
      <c r="F21" s="55">
        <v>1</v>
      </c>
      <c r="G21" s="40">
        <v>6</v>
      </c>
      <c r="H21" s="55">
        <v>13</v>
      </c>
      <c r="I21" s="40">
        <v>5</v>
      </c>
      <c r="J21" s="55">
        <v>26</v>
      </c>
    </row>
    <row r="22" spans="1:10" x14ac:dyDescent="0.25">
      <c r="A22" s="52" t="s">
        <v>85</v>
      </c>
      <c r="B22" s="53"/>
      <c r="C22" s="54">
        <v>3</v>
      </c>
      <c r="D22" s="53"/>
      <c r="E22" s="54"/>
      <c r="F22" s="53"/>
      <c r="G22" s="54"/>
      <c r="H22" s="53"/>
      <c r="I22" s="54"/>
      <c r="J22" s="53">
        <v>3</v>
      </c>
    </row>
    <row r="23" spans="1:10" x14ac:dyDescent="0.25">
      <c r="A23" s="39" t="s">
        <v>103</v>
      </c>
      <c r="B23" s="55"/>
      <c r="C23" s="40"/>
      <c r="D23" s="55"/>
      <c r="E23" s="40"/>
      <c r="F23" s="55"/>
      <c r="G23" s="40">
        <v>3</v>
      </c>
      <c r="H23" s="55">
        <v>2</v>
      </c>
      <c r="I23" s="40">
        <v>3</v>
      </c>
      <c r="J23" s="55">
        <v>8</v>
      </c>
    </row>
    <row r="24" spans="1:10" x14ac:dyDescent="0.25">
      <c r="A24" s="52" t="s">
        <v>101</v>
      </c>
      <c r="B24" s="53"/>
      <c r="C24" s="54"/>
      <c r="D24" s="53"/>
      <c r="E24" s="54"/>
      <c r="F24" s="53"/>
      <c r="G24" s="54"/>
      <c r="H24" s="53">
        <v>5</v>
      </c>
      <c r="I24" s="54">
        <v>1</v>
      </c>
      <c r="J24" s="53">
        <v>6</v>
      </c>
    </row>
    <row r="25" spans="1:10" x14ac:dyDescent="0.25">
      <c r="A25" s="39" t="s">
        <v>90</v>
      </c>
      <c r="B25" s="55"/>
      <c r="C25" s="40"/>
      <c r="D25" s="55"/>
      <c r="E25" s="40"/>
      <c r="F25" s="55"/>
      <c r="G25" s="40"/>
      <c r="H25" s="55">
        <v>1</v>
      </c>
      <c r="I25" s="40"/>
      <c r="J25" s="55">
        <v>1</v>
      </c>
    </row>
    <row r="26" spans="1:10" x14ac:dyDescent="0.25">
      <c r="A26" s="52" t="s">
        <v>83</v>
      </c>
      <c r="B26" s="53">
        <v>13</v>
      </c>
      <c r="C26" s="54"/>
      <c r="D26" s="53"/>
      <c r="E26" s="54"/>
      <c r="F26" s="53"/>
      <c r="G26" s="54"/>
      <c r="H26" s="53"/>
      <c r="I26" s="54"/>
      <c r="J26" s="53">
        <v>13</v>
      </c>
    </row>
    <row r="27" spans="1:10" x14ac:dyDescent="0.25">
      <c r="A27" s="39" t="s">
        <v>72</v>
      </c>
      <c r="B27" s="55">
        <v>7</v>
      </c>
      <c r="C27" s="40">
        <v>3</v>
      </c>
      <c r="D27" s="55">
        <v>2</v>
      </c>
      <c r="E27" s="40"/>
      <c r="F27" s="55">
        <v>1</v>
      </c>
      <c r="G27" s="40">
        <v>4</v>
      </c>
      <c r="H27" s="55">
        <v>13</v>
      </c>
      <c r="I27" s="40">
        <v>5</v>
      </c>
      <c r="J27" s="55">
        <v>35</v>
      </c>
    </row>
    <row r="28" spans="1:10" x14ac:dyDescent="0.25">
      <c r="A28" s="52" t="s">
        <v>104</v>
      </c>
      <c r="B28" s="53"/>
      <c r="C28" s="54"/>
      <c r="D28" s="53"/>
      <c r="E28" s="54"/>
      <c r="F28" s="53"/>
      <c r="G28" s="54">
        <v>7</v>
      </c>
      <c r="H28" s="53">
        <v>15</v>
      </c>
      <c r="I28" s="54"/>
      <c r="J28" s="53">
        <v>22</v>
      </c>
    </row>
    <row r="29" spans="1:10" x14ac:dyDescent="0.25">
      <c r="A29" s="39" t="s">
        <v>82</v>
      </c>
      <c r="B29" s="55">
        <v>8</v>
      </c>
      <c r="C29" s="40"/>
      <c r="D29" s="55">
        <v>1</v>
      </c>
      <c r="E29" s="40"/>
      <c r="F29" s="55"/>
      <c r="G29" s="40">
        <v>5</v>
      </c>
      <c r="H29" s="55">
        <v>14</v>
      </c>
      <c r="I29" s="40">
        <v>12</v>
      </c>
      <c r="J29" s="55">
        <v>40</v>
      </c>
    </row>
    <row r="30" spans="1:10" x14ac:dyDescent="0.25">
      <c r="A30" s="52" t="s">
        <v>96</v>
      </c>
      <c r="B30" s="53"/>
      <c r="C30" s="54"/>
      <c r="D30" s="53">
        <v>6</v>
      </c>
      <c r="E30" s="54">
        <v>3</v>
      </c>
      <c r="F30" s="53"/>
      <c r="G30" s="54">
        <v>4</v>
      </c>
      <c r="H30" s="53">
        <v>3</v>
      </c>
      <c r="I30" s="54">
        <v>2</v>
      </c>
      <c r="J30" s="53">
        <v>18</v>
      </c>
    </row>
    <row r="31" spans="1:10" x14ac:dyDescent="0.25">
      <c r="A31" s="39" t="s">
        <v>81</v>
      </c>
      <c r="B31" s="55">
        <v>1</v>
      </c>
      <c r="C31" s="40">
        <v>2</v>
      </c>
      <c r="D31" s="55">
        <v>11</v>
      </c>
      <c r="E31" s="40">
        <v>2</v>
      </c>
      <c r="F31" s="55">
        <v>3</v>
      </c>
      <c r="G31" s="40">
        <v>18</v>
      </c>
      <c r="H31" s="55">
        <v>42</v>
      </c>
      <c r="I31" s="40">
        <v>13</v>
      </c>
      <c r="J31" s="55">
        <v>92</v>
      </c>
    </row>
    <row r="32" spans="1:10" x14ac:dyDescent="0.25">
      <c r="A32" s="52" t="s">
        <v>95</v>
      </c>
      <c r="B32" s="53"/>
      <c r="C32" s="54"/>
      <c r="D32" s="53">
        <v>3</v>
      </c>
      <c r="E32" s="54"/>
      <c r="F32" s="53"/>
      <c r="G32" s="54">
        <v>2</v>
      </c>
      <c r="H32" s="53">
        <v>8</v>
      </c>
      <c r="I32" s="54">
        <v>4</v>
      </c>
      <c r="J32" s="53">
        <v>17</v>
      </c>
    </row>
    <row r="33" spans="1:10" x14ac:dyDescent="0.25">
      <c r="A33" s="39" t="s">
        <v>92</v>
      </c>
      <c r="B33" s="55"/>
      <c r="C33" s="40"/>
      <c r="D33" s="55"/>
      <c r="E33" s="40"/>
      <c r="F33" s="55"/>
      <c r="G33" s="40"/>
      <c r="H33" s="55">
        <v>6</v>
      </c>
      <c r="I33" s="40">
        <v>6</v>
      </c>
      <c r="J33" s="55">
        <v>12</v>
      </c>
    </row>
    <row r="34" spans="1:10" x14ac:dyDescent="0.25">
      <c r="A34" s="52" t="s">
        <v>88</v>
      </c>
      <c r="B34" s="53"/>
      <c r="C34" s="54">
        <v>1</v>
      </c>
      <c r="D34" s="53">
        <v>1</v>
      </c>
      <c r="E34" s="54">
        <v>1</v>
      </c>
      <c r="F34" s="53">
        <v>2</v>
      </c>
      <c r="G34" s="54"/>
      <c r="H34" s="53"/>
      <c r="I34" s="54">
        <v>1</v>
      </c>
      <c r="J34" s="53">
        <v>6</v>
      </c>
    </row>
    <row r="35" spans="1:10" x14ac:dyDescent="0.25">
      <c r="A35" s="39" t="s">
        <v>80</v>
      </c>
      <c r="B35" s="55"/>
      <c r="C35" s="40"/>
      <c r="D35" s="55"/>
      <c r="E35" s="40">
        <v>1</v>
      </c>
      <c r="F35" s="55">
        <v>1</v>
      </c>
      <c r="G35" s="40">
        <v>12</v>
      </c>
      <c r="H35" s="55">
        <v>91</v>
      </c>
      <c r="I35" s="40">
        <v>8</v>
      </c>
      <c r="J35" s="55">
        <v>113</v>
      </c>
    </row>
    <row r="36" spans="1:10" x14ac:dyDescent="0.25">
      <c r="A36" s="52" t="s">
        <v>79</v>
      </c>
      <c r="B36" s="53"/>
      <c r="C36" s="54">
        <v>1</v>
      </c>
      <c r="D36" s="53"/>
      <c r="E36" s="54">
        <v>2</v>
      </c>
      <c r="F36" s="53"/>
      <c r="G36" s="54">
        <v>3</v>
      </c>
      <c r="H36" s="53">
        <v>4</v>
      </c>
      <c r="I36" s="54">
        <v>1</v>
      </c>
      <c r="J36" s="53">
        <v>11</v>
      </c>
    </row>
    <row r="37" spans="1:10" x14ac:dyDescent="0.25">
      <c r="A37" s="39" t="s">
        <v>91</v>
      </c>
      <c r="B37" s="55">
        <v>1</v>
      </c>
      <c r="C37" s="40">
        <v>1</v>
      </c>
      <c r="D37" s="55">
        <v>10</v>
      </c>
      <c r="E37" s="40">
        <v>5</v>
      </c>
      <c r="F37" s="55"/>
      <c r="G37" s="40"/>
      <c r="H37" s="55"/>
      <c r="I37" s="40"/>
      <c r="J37" s="55">
        <v>17</v>
      </c>
    </row>
    <row r="38" spans="1:10" x14ac:dyDescent="0.25">
      <c r="A38" s="52" t="s">
        <v>94</v>
      </c>
      <c r="B38" s="53"/>
      <c r="C38" s="54"/>
      <c r="D38" s="53"/>
      <c r="E38" s="54"/>
      <c r="F38" s="53"/>
      <c r="G38" s="54"/>
      <c r="H38" s="53">
        <v>3</v>
      </c>
      <c r="I38" s="54"/>
      <c r="J38" s="53">
        <v>3</v>
      </c>
    </row>
    <row r="39" spans="1:10" x14ac:dyDescent="0.25">
      <c r="A39" s="39" t="s">
        <v>77</v>
      </c>
      <c r="B39" s="55"/>
      <c r="C39" s="40"/>
      <c r="D39" s="55">
        <v>4</v>
      </c>
      <c r="E39" s="40">
        <v>2</v>
      </c>
      <c r="F39" s="55"/>
      <c r="G39" s="40">
        <v>1</v>
      </c>
      <c r="H39" s="55">
        <v>5</v>
      </c>
      <c r="I39" s="40"/>
      <c r="J39" s="55">
        <v>12</v>
      </c>
    </row>
    <row r="40" spans="1:10" x14ac:dyDescent="0.25">
      <c r="A40" s="52" t="s">
        <v>87</v>
      </c>
      <c r="B40" s="53"/>
      <c r="C40" s="54">
        <v>1</v>
      </c>
      <c r="D40" s="53">
        <v>1</v>
      </c>
      <c r="E40" s="54">
        <v>1</v>
      </c>
      <c r="F40" s="53">
        <v>2</v>
      </c>
      <c r="G40" s="54">
        <v>103</v>
      </c>
      <c r="H40" s="53">
        <v>456</v>
      </c>
      <c r="I40" s="54">
        <v>258</v>
      </c>
      <c r="J40" s="53">
        <v>822</v>
      </c>
    </row>
    <row r="41" spans="1:10" x14ac:dyDescent="0.25">
      <c r="A41" s="39" t="s">
        <v>89</v>
      </c>
      <c r="B41" s="55"/>
      <c r="C41" s="40"/>
      <c r="D41" s="55">
        <v>3</v>
      </c>
      <c r="E41" s="40">
        <v>6</v>
      </c>
      <c r="F41" s="55"/>
      <c r="G41" s="40">
        <v>1</v>
      </c>
      <c r="H41" s="55">
        <v>3</v>
      </c>
      <c r="I41" s="40"/>
      <c r="J41" s="55">
        <v>13</v>
      </c>
    </row>
    <row r="42" spans="1:10" x14ac:dyDescent="0.25">
      <c r="A42" s="52" t="s">
        <v>102</v>
      </c>
      <c r="B42" s="53"/>
      <c r="C42" s="54"/>
      <c r="D42" s="53"/>
      <c r="E42" s="54"/>
      <c r="F42" s="53"/>
      <c r="G42" s="54">
        <v>1</v>
      </c>
      <c r="H42" s="53">
        <v>6</v>
      </c>
      <c r="I42" s="54">
        <v>5</v>
      </c>
      <c r="J42" s="53">
        <v>12</v>
      </c>
    </row>
    <row r="43" spans="1:10" x14ac:dyDescent="0.25">
      <c r="A43" s="37" t="s">
        <v>6</v>
      </c>
      <c r="B43" s="51"/>
      <c r="C43" s="38"/>
      <c r="D43" s="51"/>
      <c r="E43" s="38">
        <v>1</v>
      </c>
      <c r="F43" s="51">
        <v>1</v>
      </c>
      <c r="G43" s="38">
        <v>4</v>
      </c>
      <c r="H43" s="51">
        <v>10</v>
      </c>
      <c r="I43" s="38">
        <v>1</v>
      </c>
      <c r="J43" s="51">
        <v>17</v>
      </c>
    </row>
    <row r="44" spans="1:10" x14ac:dyDescent="0.25">
      <c r="A44" s="52" t="s">
        <v>78</v>
      </c>
      <c r="B44" s="53"/>
      <c r="C44" s="54"/>
      <c r="D44" s="53"/>
      <c r="E44" s="54"/>
      <c r="F44" s="53"/>
      <c r="G44" s="54"/>
      <c r="H44" s="53">
        <v>1</v>
      </c>
      <c r="I44" s="54"/>
      <c r="J44" s="53">
        <v>1</v>
      </c>
    </row>
    <row r="45" spans="1:10" x14ac:dyDescent="0.25">
      <c r="A45" s="39" t="s">
        <v>86</v>
      </c>
      <c r="B45" s="55"/>
      <c r="C45" s="40"/>
      <c r="D45" s="55"/>
      <c r="E45" s="40"/>
      <c r="F45" s="55">
        <v>1</v>
      </c>
      <c r="G45" s="40"/>
      <c r="H45" s="55"/>
      <c r="I45" s="40"/>
      <c r="J45" s="55">
        <v>1</v>
      </c>
    </row>
    <row r="46" spans="1:10" x14ac:dyDescent="0.25">
      <c r="A46" s="52" t="s">
        <v>82</v>
      </c>
      <c r="B46" s="53"/>
      <c r="C46" s="54"/>
      <c r="D46" s="53"/>
      <c r="E46" s="54"/>
      <c r="F46" s="53"/>
      <c r="G46" s="54"/>
      <c r="H46" s="53">
        <v>1</v>
      </c>
      <c r="I46" s="54"/>
      <c r="J46" s="53">
        <v>1</v>
      </c>
    </row>
    <row r="47" spans="1:10" x14ac:dyDescent="0.25">
      <c r="A47" s="39" t="s">
        <v>81</v>
      </c>
      <c r="B47" s="55"/>
      <c r="C47" s="40"/>
      <c r="D47" s="55"/>
      <c r="E47" s="40">
        <v>1</v>
      </c>
      <c r="F47" s="55"/>
      <c r="G47" s="40">
        <v>1</v>
      </c>
      <c r="H47" s="55">
        <v>4</v>
      </c>
      <c r="I47" s="40"/>
      <c r="J47" s="55">
        <v>6</v>
      </c>
    </row>
    <row r="48" spans="1:10" x14ac:dyDescent="0.25">
      <c r="A48" s="52" t="s">
        <v>80</v>
      </c>
      <c r="B48" s="53"/>
      <c r="C48" s="54"/>
      <c r="D48" s="53"/>
      <c r="E48" s="54"/>
      <c r="F48" s="53"/>
      <c r="G48" s="54">
        <v>3</v>
      </c>
      <c r="H48" s="53">
        <v>4</v>
      </c>
      <c r="I48" s="54">
        <v>1</v>
      </c>
      <c r="J48" s="53">
        <v>8</v>
      </c>
    </row>
    <row r="49" spans="1:10" x14ac:dyDescent="0.25">
      <c r="A49" s="37" t="s">
        <v>7</v>
      </c>
      <c r="B49" s="51">
        <v>5</v>
      </c>
      <c r="C49" s="38"/>
      <c r="D49" s="51">
        <v>3</v>
      </c>
      <c r="E49" s="38">
        <v>4</v>
      </c>
      <c r="F49" s="51">
        <v>3</v>
      </c>
      <c r="G49" s="38">
        <v>43</v>
      </c>
      <c r="H49" s="51">
        <v>47</v>
      </c>
      <c r="I49" s="38">
        <v>14</v>
      </c>
      <c r="J49" s="51">
        <v>119</v>
      </c>
    </row>
    <row r="50" spans="1:10" x14ac:dyDescent="0.25">
      <c r="A50" s="52" t="s">
        <v>78</v>
      </c>
      <c r="B50" s="53"/>
      <c r="C50" s="54"/>
      <c r="D50" s="53"/>
      <c r="E50" s="54"/>
      <c r="F50" s="53"/>
      <c r="G50" s="54"/>
      <c r="H50" s="53">
        <v>1</v>
      </c>
      <c r="I50" s="54">
        <v>1</v>
      </c>
      <c r="J50" s="53">
        <v>2</v>
      </c>
    </row>
    <row r="51" spans="1:10" x14ac:dyDescent="0.25">
      <c r="A51" s="39" t="s">
        <v>86</v>
      </c>
      <c r="B51" s="55"/>
      <c r="C51" s="40"/>
      <c r="D51" s="55"/>
      <c r="E51" s="40">
        <v>1</v>
      </c>
      <c r="F51" s="55"/>
      <c r="G51" s="40"/>
      <c r="H51" s="55"/>
      <c r="I51" s="40"/>
      <c r="J51" s="55">
        <v>1</v>
      </c>
    </row>
    <row r="52" spans="1:10" x14ac:dyDescent="0.25">
      <c r="A52" s="52" t="s">
        <v>85</v>
      </c>
      <c r="B52" s="53">
        <v>5</v>
      </c>
      <c r="C52" s="54"/>
      <c r="D52" s="53"/>
      <c r="E52" s="54"/>
      <c r="F52" s="53"/>
      <c r="G52" s="54"/>
      <c r="H52" s="53"/>
      <c r="I52" s="54"/>
      <c r="J52" s="53">
        <v>5</v>
      </c>
    </row>
    <row r="53" spans="1:10" x14ac:dyDescent="0.25">
      <c r="A53" s="39" t="s">
        <v>90</v>
      </c>
      <c r="B53" s="55"/>
      <c r="C53" s="40"/>
      <c r="D53" s="55"/>
      <c r="E53" s="40"/>
      <c r="F53" s="55"/>
      <c r="G53" s="40"/>
      <c r="H53" s="55">
        <v>3</v>
      </c>
      <c r="I53" s="40">
        <v>3</v>
      </c>
      <c r="J53" s="55">
        <v>6</v>
      </c>
    </row>
    <row r="54" spans="1:10" x14ac:dyDescent="0.25">
      <c r="A54" s="52" t="s">
        <v>84</v>
      </c>
      <c r="B54" s="53"/>
      <c r="C54" s="54"/>
      <c r="D54" s="53"/>
      <c r="E54" s="54"/>
      <c r="F54" s="53">
        <v>1</v>
      </c>
      <c r="G54" s="54">
        <v>4</v>
      </c>
      <c r="H54" s="53">
        <v>8</v>
      </c>
      <c r="I54" s="54">
        <v>2</v>
      </c>
      <c r="J54" s="53">
        <v>15</v>
      </c>
    </row>
    <row r="55" spans="1:10" x14ac:dyDescent="0.25">
      <c r="A55" s="39" t="s">
        <v>72</v>
      </c>
      <c r="B55" s="55"/>
      <c r="C55" s="40"/>
      <c r="D55" s="55"/>
      <c r="E55" s="40"/>
      <c r="F55" s="55"/>
      <c r="G55" s="40"/>
      <c r="H55" s="55"/>
      <c r="I55" s="40">
        <v>1</v>
      </c>
      <c r="J55" s="55">
        <v>1</v>
      </c>
    </row>
    <row r="56" spans="1:10" x14ac:dyDescent="0.25">
      <c r="A56" s="52" t="s">
        <v>81</v>
      </c>
      <c r="B56" s="53"/>
      <c r="C56" s="54"/>
      <c r="D56" s="53">
        <v>2</v>
      </c>
      <c r="E56" s="54">
        <v>2</v>
      </c>
      <c r="F56" s="53">
        <v>1</v>
      </c>
      <c r="G56" s="54">
        <v>5</v>
      </c>
      <c r="H56" s="53">
        <v>10</v>
      </c>
      <c r="I56" s="54">
        <v>5</v>
      </c>
      <c r="J56" s="53">
        <v>25</v>
      </c>
    </row>
    <row r="57" spans="1:10" x14ac:dyDescent="0.25">
      <c r="A57" s="39" t="s">
        <v>80</v>
      </c>
      <c r="B57" s="55"/>
      <c r="C57" s="40"/>
      <c r="D57" s="55"/>
      <c r="E57" s="40"/>
      <c r="F57" s="55">
        <v>1</v>
      </c>
      <c r="G57" s="40">
        <v>34</v>
      </c>
      <c r="H57" s="55">
        <v>23</v>
      </c>
      <c r="I57" s="40">
        <v>2</v>
      </c>
      <c r="J57" s="55">
        <v>60</v>
      </c>
    </row>
    <row r="58" spans="1:10" x14ac:dyDescent="0.25">
      <c r="A58" s="52" t="s">
        <v>77</v>
      </c>
      <c r="B58" s="53"/>
      <c r="C58" s="54"/>
      <c r="D58" s="53">
        <v>1</v>
      </c>
      <c r="E58" s="54">
        <v>1</v>
      </c>
      <c r="F58" s="53"/>
      <c r="G58" s="54"/>
      <c r="H58" s="53">
        <v>2</v>
      </c>
      <c r="I58" s="54"/>
      <c r="J58" s="53">
        <v>4</v>
      </c>
    </row>
    <row r="59" spans="1:10" x14ac:dyDescent="0.25">
      <c r="A59" s="41" t="s">
        <v>8</v>
      </c>
      <c r="B59" s="56">
        <v>5</v>
      </c>
      <c r="C59" s="42">
        <v>4</v>
      </c>
      <c r="D59" s="56">
        <v>46</v>
      </c>
      <c r="E59" s="42">
        <v>27</v>
      </c>
      <c r="F59" s="56">
        <v>7</v>
      </c>
      <c r="G59" s="42">
        <v>37</v>
      </c>
      <c r="H59" s="56">
        <v>85</v>
      </c>
      <c r="I59" s="42">
        <v>33</v>
      </c>
      <c r="J59" s="56">
        <v>244</v>
      </c>
    </row>
    <row r="60" spans="1:10" x14ac:dyDescent="0.25">
      <c r="A60" s="57" t="s">
        <v>9</v>
      </c>
      <c r="B60" s="58">
        <v>5</v>
      </c>
      <c r="C60" s="59">
        <v>2</v>
      </c>
      <c r="D60" s="58">
        <v>43</v>
      </c>
      <c r="E60" s="59">
        <v>25</v>
      </c>
      <c r="F60" s="58">
        <v>5</v>
      </c>
      <c r="G60" s="59">
        <v>31</v>
      </c>
      <c r="H60" s="58">
        <v>68</v>
      </c>
      <c r="I60" s="59">
        <v>16</v>
      </c>
      <c r="J60" s="58">
        <v>195</v>
      </c>
    </row>
    <row r="61" spans="1:10" x14ac:dyDescent="0.25">
      <c r="A61" s="39" t="s">
        <v>85</v>
      </c>
      <c r="B61" s="55">
        <v>3</v>
      </c>
      <c r="C61" s="40">
        <v>1</v>
      </c>
      <c r="D61" s="55">
        <v>2</v>
      </c>
      <c r="E61" s="40"/>
      <c r="F61" s="55"/>
      <c r="G61" s="40"/>
      <c r="H61" s="55"/>
      <c r="I61" s="40"/>
      <c r="J61" s="55">
        <v>6</v>
      </c>
    </row>
    <row r="62" spans="1:10" x14ac:dyDescent="0.25">
      <c r="A62" s="52" t="s">
        <v>90</v>
      </c>
      <c r="B62" s="53"/>
      <c r="C62" s="54"/>
      <c r="D62" s="53">
        <v>1</v>
      </c>
      <c r="E62" s="54"/>
      <c r="F62" s="53">
        <v>1</v>
      </c>
      <c r="G62" s="54">
        <v>6</v>
      </c>
      <c r="H62" s="53">
        <v>10</v>
      </c>
      <c r="I62" s="54">
        <v>1</v>
      </c>
      <c r="J62" s="53">
        <v>19</v>
      </c>
    </row>
    <row r="63" spans="1:10" x14ac:dyDescent="0.25">
      <c r="A63" s="39" t="s">
        <v>72</v>
      </c>
      <c r="B63" s="55"/>
      <c r="C63" s="40"/>
      <c r="D63" s="55"/>
      <c r="E63" s="40"/>
      <c r="F63" s="55"/>
      <c r="G63" s="40">
        <v>3</v>
      </c>
      <c r="H63" s="55">
        <v>2</v>
      </c>
      <c r="I63" s="40">
        <v>2</v>
      </c>
      <c r="J63" s="55">
        <v>7</v>
      </c>
    </row>
    <row r="64" spans="1:10" x14ac:dyDescent="0.25">
      <c r="A64" s="52" t="s">
        <v>93</v>
      </c>
      <c r="B64" s="53"/>
      <c r="C64" s="54"/>
      <c r="D64" s="53"/>
      <c r="E64" s="54"/>
      <c r="F64" s="53"/>
      <c r="G64" s="54">
        <v>1</v>
      </c>
      <c r="H64" s="53">
        <v>2</v>
      </c>
      <c r="I64" s="54"/>
      <c r="J64" s="53">
        <v>3</v>
      </c>
    </row>
    <row r="65" spans="1:10" x14ac:dyDescent="0.25">
      <c r="A65" s="39" t="s">
        <v>82</v>
      </c>
      <c r="B65" s="55">
        <v>2</v>
      </c>
      <c r="C65" s="40"/>
      <c r="D65" s="55"/>
      <c r="E65" s="40">
        <v>23</v>
      </c>
      <c r="F65" s="55"/>
      <c r="G65" s="40">
        <v>1</v>
      </c>
      <c r="H65" s="55">
        <v>2</v>
      </c>
      <c r="I65" s="40"/>
      <c r="J65" s="55">
        <v>28</v>
      </c>
    </row>
    <row r="66" spans="1:10" x14ac:dyDescent="0.25">
      <c r="A66" s="52" t="s">
        <v>81</v>
      </c>
      <c r="B66" s="53"/>
      <c r="C66" s="54">
        <v>1</v>
      </c>
      <c r="D66" s="53">
        <v>2</v>
      </c>
      <c r="E66" s="54">
        <v>1</v>
      </c>
      <c r="F66" s="53">
        <v>1</v>
      </c>
      <c r="G66" s="54">
        <v>12</v>
      </c>
      <c r="H66" s="53">
        <v>25</v>
      </c>
      <c r="I66" s="54">
        <v>9</v>
      </c>
      <c r="J66" s="53">
        <v>51</v>
      </c>
    </row>
    <row r="67" spans="1:10" x14ac:dyDescent="0.25">
      <c r="A67" s="39" t="s">
        <v>88</v>
      </c>
      <c r="B67" s="55"/>
      <c r="C67" s="40"/>
      <c r="D67" s="55"/>
      <c r="E67" s="40"/>
      <c r="F67" s="55"/>
      <c r="G67" s="40"/>
      <c r="H67" s="55">
        <v>1</v>
      </c>
      <c r="I67" s="40"/>
      <c r="J67" s="55">
        <v>1</v>
      </c>
    </row>
    <row r="68" spans="1:10" x14ac:dyDescent="0.25">
      <c r="A68" s="52" t="s">
        <v>80</v>
      </c>
      <c r="B68" s="53"/>
      <c r="C68" s="54"/>
      <c r="D68" s="53"/>
      <c r="E68" s="54"/>
      <c r="F68" s="53">
        <v>1</v>
      </c>
      <c r="G68" s="54">
        <v>4</v>
      </c>
      <c r="H68" s="53">
        <v>5</v>
      </c>
      <c r="I68" s="54"/>
      <c r="J68" s="53">
        <v>10</v>
      </c>
    </row>
    <row r="69" spans="1:10" x14ac:dyDescent="0.25">
      <c r="A69" s="39" t="s">
        <v>79</v>
      </c>
      <c r="B69" s="55"/>
      <c r="C69" s="40"/>
      <c r="D69" s="55">
        <v>36</v>
      </c>
      <c r="E69" s="40"/>
      <c r="F69" s="55"/>
      <c r="G69" s="40">
        <v>1</v>
      </c>
      <c r="H69" s="55">
        <v>6</v>
      </c>
      <c r="I69" s="40"/>
      <c r="J69" s="55">
        <v>43</v>
      </c>
    </row>
    <row r="70" spans="1:10" x14ac:dyDescent="0.25">
      <c r="A70" s="52" t="s">
        <v>77</v>
      </c>
      <c r="B70" s="53"/>
      <c r="C70" s="54"/>
      <c r="D70" s="53">
        <v>2</v>
      </c>
      <c r="E70" s="54">
        <v>1</v>
      </c>
      <c r="F70" s="53">
        <v>2</v>
      </c>
      <c r="G70" s="54"/>
      <c r="H70" s="53">
        <v>2</v>
      </c>
      <c r="I70" s="54"/>
      <c r="J70" s="53">
        <v>7</v>
      </c>
    </row>
    <row r="71" spans="1:10" x14ac:dyDescent="0.25">
      <c r="A71" s="39" t="s">
        <v>87</v>
      </c>
      <c r="B71" s="55"/>
      <c r="C71" s="40"/>
      <c r="D71" s="55"/>
      <c r="E71" s="40"/>
      <c r="F71" s="55"/>
      <c r="G71" s="40">
        <v>2</v>
      </c>
      <c r="H71" s="55">
        <v>13</v>
      </c>
      <c r="I71" s="40">
        <v>4</v>
      </c>
      <c r="J71" s="55">
        <v>19</v>
      </c>
    </row>
    <row r="72" spans="1:10" x14ac:dyDescent="0.25">
      <c r="A72" s="52" t="s">
        <v>89</v>
      </c>
      <c r="B72" s="53"/>
      <c r="C72" s="54"/>
      <c r="D72" s="53"/>
      <c r="E72" s="54"/>
      <c r="F72" s="53"/>
      <c r="G72" s="54">
        <v>1</v>
      </c>
      <c r="H72" s="53"/>
      <c r="I72" s="54"/>
      <c r="J72" s="53">
        <v>1</v>
      </c>
    </row>
    <row r="73" spans="1:10" x14ac:dyDescent="0.25">
      <c r="A73" s="37" t="s">
        <v>10</v>
      </c>
      <c r="B73" s="51"/>
      <c r="C73" s="38"/>
      <c r="D73" s="51">
        <v>1</v>
      </c>
      <c r="E73" s="38">
        <v>1</v>
      </c>
      <c r="F73" s="51">
        <v>2</v>
      </c>
      <c r="G73" s="38">
        <v>4</v>
      </c>
      <c r="H73" s="51">
        <v>8</v>
      </c>
      <c r="I73" s="38">
        <v>5</v>
      </c>
      <c r="J73" s="51">
        <v>21</v>
      </c>
    </row>
    <row r="74" spans="1:10" x14ac:dyDescent="0.25">
      <c r="A74" s="52" t="s">
        <v>84</v>
      </c>
      <c r="B74" s="53"/>
      <c r="C74" s="54"/>
      <c r="D74" s="53"/>
      <c r="E74" s="54"/>
      <c r="F74" s="53">
        <v>1</v>
      </c>
      <c r="G74" s="54"/>
      <c r="H74" s="53">
        <v>2</v>
      </c>
      <c r="I74" s="54"/>
      <c r="J74" s="53">
        <v>3</v>
      </c>
    </row>
    <row r="75" spans="1:10" x14ac:dyDescent="0.25">
      <c r="A75" s="39" t="s">
        <v>72</v>
      </c>
      <c r="B75" s="55"/>
      <c r="C75" s="40"/>
      <c r="D75" s="55"/>
      <c r="E75" s="40"/>
      <c r="F75" s="55">
        <v>1</v>
      </c>
      <c r="G75" s="40">
        <v>2</v>
      </c>
      <c r="H75" s="55">
        <v>3</v>
      </c>
      <c r="I75" s="40">
        <v>4</v>
      </c>
      <c r="J75" s="55">
        <v>10</v>
      </c>
    </row>
    <row r="76" spans="1:10" x14ac:dyDescent="0.25">
      <c r="A76" s="52" t="s">
        <v>82</v>
      </c>
      <c r="B76" s="53"/>
      <c r="C76" s="54"/>
      <c r="D76" s="53"/>
      <c r="E76" s="54"/>
      <c r="F76" s="53"/>
      <c r="G76" s="54">
        <v>1</v>
      </c>
      <c r="H76" s="53">
        <v>1</v>
      </c>
      <c r="I76" s="54"/>
      <c r="J76" s="53">
        <v>2</v>
      </c>
    </row>
    <row r="77" spans="1:10" x14ac:dyDescent="0.25">
      <c r="A77" s="39" t="s">
        <v>81</v>
      </c>
      <c r="B77" s="55"/>
      <c r="C77" s="40"/>
      <c r="D77" s="55">
        <v>1</v>
      </c>
      <c r="E77" s="40">
        <v>1</v>
      </c>
      <c r="F77" s="55"/>
      <c r="G77" s="40">
        <v>1</v>
      </c>
      <c r="H77" s="55">
        <v>1</v>
      </c>
      <c r="I77" s="40">
        <v>1</v>
      </c>
      <c r="J77" s="55">
        <v>5</v>
      </c>
    </row>
    <row r="78" spans="1:10" x14ac:dyDescent="0.25">
      <c r="A78" s="52" t="s">
        <v>80</v>
      </c>
      <c r="B78" s="53"/>
      <c r="C78" s="54"/>
      <c r="D78" s="53"/>
      <c r="E78" s="54"/>
      <c r="F78" s="53"/>
      <c r="G78" s="54"/>
      <c r="H78" s="53">
        <v>1</v>
      </c>
      <c r="I78" s="54"/>
      <c r="J78" s="53">
        <v>1</v>
      </c>
    </row>
    <row r="79" spans="1:10" x14ac:dyDescent="0.25">
      <c r="A79" s="37" t="s">
        <v>11</v>
      </c>
      <c r="B79" s="51"/>
      <c r="C79" s="38"/>
      <c r="D79" s="51"/>
      <c r="E79" s="38"/>
      <c r="F79" s="51"/>
      <c r="G79" s="38">
        <v>1</v>
      </c>
      <c r="H79" s="51">
        <v>5</v>
      </c>
      <c r="I79" s="38">
        <v>11</v>
      </c>
      <c r="J79" s="51">
        <v>17</v>
      </c>
    </row>
    <row r="80" spans="1:10" x14ac:dyDescent="0.25">
      <c r="A80" s="52" t="s">
        <v>90</v>
      </c>
      <c r="B80" s="53"/>
      <c r="C80" s="54"/>
      <c r="D80" s="53"/>
      <c r="E80" s="54"/>
      <c r="F80" s="53"/>
      <c r="G80" s="54"/>
      <c r="H80" s="53">
        <v>1</v>
      </c>
      <c r="I80" s="54"/>
      <c r="J80" s="53">
        <v>1</v>
      </c>
    </row>
    <row r="81" spans="1:10" x14ac:dyDescent="0.25">
      <c r="A81" s="39" t="s">
        <v>72</v>
      </c>
      <c r="B81" s="55"/>
      <c r="C81" s="40"/>
      <c r="D81" s="55"/>
      <c r="E81" s="40"/>
      <c r="F81" s="55"/>
      <c r="G81" s="40">
        <v>1</v>
      </c>
      <c r="H81" s="55">
        <v>2</v>
      </c>
      <c r="I81" s="40">
        <v>10</v>
      </c>
      <c r="J81" s="55">
        <v>13</v>
      </c>
    </row>
    <row r="82" spans="1:10" x14ac:dyDescent="0.25">
      <c r="A82" s="52" t="s">
        <v>80</v>
      </c>
      <c r="B82" s="53"/>
      <c r="C82" s="54"/>
      <c r="D82" s="53"/>
      <c r="E82" s="54"/>
      <c r="F82" s="53"/>
      <c r="G82" s="54"/>
      <c r="H82" s="53">
        <v>2</v>
      </c>
      <c r="I82" s="54">
        <v>1</v>
      </c>
      <c r="J82" s="53">
        <v>3</v>
      </c>
    </row>
    <row r="83" spans="1:10" x14ac:dyDescent="0.25">
      <c r="A83" s="37" t="s">
        <v>12</v>
      </c>
      <c r="B83" s="51"/>
      <c r="C83" s="38">
        <v>2</v>
      </c>
      <c r="D83" s="51">
        <v>2</v>
      </c>
      <c r="E83" s="38">
        <v>1</v>
      </c>
      <c r="F83" s="51"/>
      <c r="G83" s="38">
        <v>1</v>
      </c>
      <c r="H83" s="51">
        <v>4</v>
      </c>
      <c r="I83" s="38">
        <v>1</v>
      </c>
      <c r="J83" s="51">
        <v>11</v>
      </c>
    </row>
    <row r="84" spans="1:10" x14ac:dyDescent="0.25">
      <c r="A84" s="52" t="s">
        <v>85</v>
      </c>
      <c r="B84" s="53"/>
      <c r="C84" s="54"/>
      <c r="D84" s="53">
        <v>1</v>
      </c>
      <c r="E84" s="54"/>
      <c r="F84" s="53"/>
      <c r="G84" s="54"/>
      <c r="H84" s="53"/>
      <c r="I84" s="54"/>
      <c r="J84" s="53">
        <v>1</v>
      </c>
    </row>
    <row r="85" spans="1:10" x14ac:dyDescent="0.25">
      <c r="A85" s="39" t="s">
        <v>72</v>
      </c>
      <c r="B85" s="55"/>
      <c r="C85" s="40"/>
      <c r="D85" s="55"/>
      <c r="E85" s="40"/>
      <c r="F85" s="55"/>
      <c r="G85" s="40"/>
      <c r="H85" s="55">
        <v>1</v>
      </c>
      <c r="I85" s="40"/>
      <c r="J85" s="55">
        <v>1</v>
      </c>
    </row>
    <row r="86" spans="1:10" x14ac:dyDescent="0.25">
      <c r="A86" s="52" t="s">
        <v>82</v>
      </c>
      <c r="B86" s="53"/>
      <c r="C86" s="54">
        <v>1</v>
      </c>
      <c r="D86" s="53"/>
      <c r="E86" s="54"/>
      <c r="F86" s="53"/>
      <c r="G86" s="54">
        <v>1</v>
      </c>
      <c r="H86" s="53">
        <v>2</v>
      </c>
      <c r="I86" s="54"/>
      <c r="J86" s="53">
        <v>4</v>
      </c>
    </row>
    <row r="87" spans="1:10" x14ac:dyDescent="0.25">
      <c r="A87" s="39" t="s">
        <v>81</v>
      </c>
      <c r="B87" s="55"/>
      <c r="C87" s="40">
        <v>1</v>
      </c>
      <c r="D87" s="55">
        <v>1</v>
      </c>
      <c r="E87" s="40">
        <v>1</v>
      </c>
      <c r="F87" s="55"/>
      <c r="G87" s="40"/>
      <c r="H87" s="55"/>
      <c r="I87" s="40">
        <v>1</v>
      </c>
      <c r="J87" s="55">
        <v>4</v>
      </c>
    </row>
    <row r="88" spans="1:10" x14ac:dyDescent="0.25">
      <c r="A88" s="52" t="s">
        <v>80</v>
      </c>
      <c r="B88" s="53"/>
      <c r="C88" s="54"/>
      <c r="D88" s="53"/>
      <c r="E88" s="54"/>
      <c r="F88" s="53"/>
      <c r="G88" s="54"/>
      <c r="H88" s="53">
        <v>1</v>
      </c>
      <c r="I88" s="54"/>
      <c r="J88" s="53">
        <v>1</v>
      </c>
    </row>
    <row r="89" spans="1:10" x14ac:dyDescent="0.25">
      <c r="A89" s="41" t="s">
        <v>13</v>
      </c>
      <c r="B89" s="56">
        <v>18</v>
      </c>
      <c r="C89" s="42">
        <v>62</v>
      </c>
      <c r="D89" s="56">
        <v>78</v>
      </c>
      <c r="E89" s="42">
        <v>11</v>
      </c>
      <c r="F89" s="56">
        <v>16</v>
      </c>
      <c r="G89" s="42">
        <v>158</v>
      </c>
      <c r="H89" s="56">
        <v>477</v>
      </c>
      <c r="I89" s="42">
        <v>160</v>
      </c>
      <c r="J89" s="56">
        <v>980</v>
      </c>
    </row>
    <row r="90" spans="1:10" x14ac:dyDescent="0.25">
      <c r="A90" s="57" t="s">
        <v>14</v>
      </c>
      <c r="B90" s="58">
        <v>7</v>
      </c>
      <c r="C90" s="59">
        <v>15</v>
      </c>
      <c r="D90" s="58">
        <v>26</v>
      </c>
      <c r="E90" s="59">
        <v>2</v>
      </c>
      <c r="F90" s="58">
        <v>4</v>
      </c>
      <c r="G90" s="59">
        <v>71</v>
      </c>
      <c r="H90" s="58">
        <v>207</v>
      </c>
      <c r="I90" s="59">
        <v>75</v>
      </c>
      <c r="J90" s="58">
        <v>407</v>
      </c>
    </row>
    <row r="91" spans="1:10" x14ac:dyDescent="0.25">
      <c r="A91" s="39" t="s">
        <v>78</v>
      </c>
      <c r="B91" s="55"/>
      <c r="C91" s="40"/>
      <c r="D91" s="55"/>
      <c r="E91" s="40"/>
      <c r="F91" s="55"/>
      <c r="G91" s="40">
        <v>1</v>
      </c>
      <c r="H91" s="55">
        <v>1</v>
      </c>
      <c r="I91" s="40"/>
      <c r="J91" s="55">
        <v>2</v>
      </c>
    </row>
    <row r="92" spans="1:10" x14ac:dyDescent="0.25">
      <c r="A92" s="52" t="s">
        <v>85</v>
      </c>
      <c r="B92" s="53">
        <v>3</v>
      </c>
      <c r="C92" s="54">
        <v>5</v>
      </c>
      <c r="D92" s="53">
        <v>14</v>
      </c>
      <c r="E92" s="54"/>
      <c r="F92" s="53"/>
      <c r="G92" s="54"/>
      <c r="H92" s="53"/>
      <c r="I92" s="54"/>
      <c r="J92" s="53">
        <v>22</v>
      </c>
    </row>
    <row r="93" spans="1:10" x14ac:dyDescent="0.25">
      <c r="A93" s="39" t="s">
        <v>90</v>
      </c>
      <c r="B93" s="55"/>
      <c r="C93" s="40"/>
      <c r="D93" s="55">
        <v>3</v>
      </c>
      <c r="E93" s="40"/>
      <c r="F93" s="55"/>
      <c r="G93" s="40">
        <v>1</v>
      </c>
      <c r="H93" s="55">
        <v>5</v>
      </c>
      <c r="I93" s="40">
        <v>3</v>
      </c>
      <c r="J93" s="55">
        <v>12</v>
      </c>
    </row>
    <row r="94" spans="1:10" x14ac:dyDescent="0.25">
      <c r="A94" s="52" t="s">
        <v>84</v>
      </c>
      <c r="B94" s="53"/>
      <c r="C94" s="54"/>
      <c r="D94" s="53"/>
      <c r="E94" s="54"/>
      <c r="F94" s="53"/>
      <c r="G94" s="54">
        <v>2</v>
      </c>
      <c r="H94" s="53">
        <v>1</v>
      </c>
      <c r="I94" s="54"/>
      <c r="J94" s="53">
        <v>3</v>
      </c>
    </row>
    <row r="95" spans="1:10" x14ac:dyDescent="0.25">
      <c r="A95" s="39" t="s">
        <v>93</v>
      </c>
      <c r="B95" s="55"/>
      <c r="C95" s="40"/>
      <c r="D95" s="55"/>
      <c r="E95" s="40"/>
      <c r="F95" s="55"/>
      <c r="G95" s="40">
        <v>2</v>
      </c>
      <c r="H95" s="55">
        <v>1</v>
      </c>
      <c r="I95" s="40"/>
      <c r="J95" s="55">
        <v>3</v>
      </c>
    </row>
    <row r="96" spans="1:10" x14ac:dyDescent="0.25">
      <c r="A96" s="52" t="s">
        <v>82</v>
      </c>
      <c r="B96" s="53"/>
      <c r="C96" s="54">
        <v>1</v>
      </c>
      <c r="D96" s="53"/>
      <c r="E96" s="54"/>
      <c r="F96" s="53"/>
      <c r="G96" s="54">
        <v>1</v>
      </c>
      <c r="H96" s="53">
        <v>1</v>
      </c>
      <c r="I96" s="54"/>
      <c r="J96" s="53">
        <v>3</v>
      </c>
    </row>
    <row r="97" spans="1:10" x14ac:dyDescent="0.25">
      <c r="A97" s="39" t="s">
        <v>81</v>
      </c>
      <c r="B97" s="55">
        <v>3</v>
      </c>
      <c r="C97" s="40">
        <v>1</v>
      </c>
      <c r="D97" s="55">
        <v>7</v>
      </c>
      <c r="E97" s="40">
        <v>1</v>
      </c>
      <c r="F97" s="55">
        <v>1</v>
      </c>
      <c r="G97" s="40">
        <v>10</v>
      </c>
      <c r="H97" s="55">
        <v>21</v>
      </c>
      <c r="I97" s="40">
        <v>4</v>
      </c>
      <c r="J97" s="55">
        <v>48</v>
      </c>
    </row>
    <row r="98" spans="1:10" x14ac:dyDescent="0.25">
      <c r="A98" s="52" t="s">
        <v>88</v>
      </c>
      <c r="B98" s="53"/>
      <c r="C98" s="54">
        <v>1</v>
      </c>
      <c r="D98" s="53">
        <v>1</v>
      </c>
      <c r="E98" s="54"/>
      <c r="F98" s="53"/>
      <c r="G98" s="54">
        <v>5</v>
      </c>
      <c r="H98" s="53">
        <v>3</v>
      </c>
      <c r="I98" s="54">
        <v>1</v>
      </c>
      <c r="J98" s="53">
        <v>11</v>
      </c>
    </row>
    <row r="99" spans="1:10" x14ac:dyDescent="0.25">
      <c r="A99" s="39" t="s">
        <v>80</v>
      </c>
      <c r="B99" s="55"/>
      <c r="C99" s="40"/>
      <c r="D99" s="55"/>
      <c r="E99" s="40"/>
      <c r="F99" s="55"/>
      <c r="G99" s="40">
        <v>7</v>
      </c>
      <c r="H99" s="55">
        <v>21</v>
      </c>
      <c r="I99" s="40">
        <v>1</v>
      </c>
      <c r="J99" s="55">
        <v>29</v>
      </c>
    </row>
    <row r="100" spans="1:10" x14ac:dyDescent="0.25">
      <c r="A100" s="52" t="s">
        <v>79</v>
      </c>
      <c r="B100" s="53"/>
      <c r="C100" s="54">
        <v>6</v>
      </c>
      <c r="D100" s="53">
        <v>1</v>
      </c>
      <c r="E100" s="54"/>
      <c r="F100" s="53"/>
      <c r="G100" s="54">
        <v>4</v>
      </c>
      <c r="H100" s="53">
        <v>2</v>
      </c>
      <c r="I100" s="54"/>
      <c r="J100" s="53">
        <v>13</v>
      </c>
    </row>
    <row r="101" spans="1:10" x14ac:dyDescent="0.25">
      <c r="A101" s="39" t="s">
        <v>77</v>
      </c>
      <c r="B101" s="55"/>
      <c r="C101" s="40"/>
      <c r="D101" s="55"/>
      <c r="E101" s="40">
        <v>1</v>
      </c>
      <c r="F101" s="55"/>
      <c r="G101" s="40">
        <v>3</v>
      </c>
      <c r="H101" s="55">
        <v>1</v>
      </c>
      <c r="I101" s="40">
        <v>2</v>
      </c>
      <c r="J101" s="55">
        <v>7</v>
      </c>
    </row>
    <row r="102" spans="1:10" x14ac:dyDescent="0.25">
      <c r="A102" s="52" t="s">
        <v>87</v>
      </c>
      <c r="B102" s="53"/>
      <c r="C102" s="54"/>
      <c r="D102" s="53"/>
      <c r="E102" s="54"/>
      <c r="F102" s="53">
        <v>3</v>
      </c>
      <c r="G102" s="54">
        <v>29</v>
      </c>
      <c r="H102" s="53">
        <v>114</v>
      </c>
      <c r="I102" s="54">
        <v>61</v>
      </c>
      <c r="J102" s="53">
        <v>207</v>
      </c>
    </row>
    <row r="103" spans="1:10" x14ac:dyDescent="0.25">
      <c r="A103" s="39" t="s">
        <v>89</v>
      </c>
      <c r="B103" s="55">
        <v>1</v>
      </c>
      <c r="C103" s="40">
        <v>1</v>
      </c>
      <c r="D103" s="55"/>
      <c r="E103" s="40"/>
      <c r="F103" s="55"/>
      <c r="G103" s="40">
        <v>6</v>
      </c>
      <c r="H103" s="55">
        <v>36</v>
      </c>
      <c r="I103" s="40">
        <v>3</v>
      </c>
      <c r="J103" s="55">
        <v>47</v>
      </c>
    </row>
    <row r="104" spans="1:10" x14ac:dyDescent="0.25">
      <c r="A104" s="57" t="s">
        <v>15</v>
      </c>
      <c r="B104" s="58">
        <v>6</v>
      </c>
      <c r="C104" s="59">
        <v>14</v>
      </c>
      <c r="D104" s="58">
        <v>20</v>
      </c>
      <c r="E104" s="59">
        <v>8</v>
      </c>
      <c r="F104" s="58">
        <v>8</v>
      </c>
      <c r="G104" s="59">
        <v>77</v>
      </c>
      <c r="H104" s="58">
        <v>228</v>
      </c>
      <c r="I104" s="59">
        <v>71</v>
      </c>
      <c r="J104" s="58">
        <v>432</v>
      </c>
    </row>
    <row r="105" spans="1:10" x14ac:dyDescent="0.25">
      <c r="A105" s="39" t="s">
        <v>78</v>
      </c>
      <c r="B105" s="55"/>
      <c r="C105" s="40"/>
      <c r="D105" s="55">
        <v>1</v>
      </c>
      <c r="E105" s="40">
        <v>1</v>
      </c>
      <c r="F105" s="55"/>
      <c r="G105" s="40">
        <v>7</v>
      </c>
      <c r="H105" s="55">
        <v>19</v>
      </c>
      <c r="I105" s="40">
        <v>7</v>
      </c>
      <c r="J105" s="55">
        <v>35</v>
      </c>
    </row>
    <row r="106" spans="1:10" x14ac:dyDescent="0.25">
      <c r="A106" s="52" t="s">
        <v>85</v>
      </c>
      <c r="B106" s="53">
        <v>2</v>
      </c>
      <c r="C106" s="54">
        <v>1</v>
      </c>
      <c r="D106" s="53">
        <v>1</v>
      </c>
      <c r="E106" s="54"/>
      <c r="F106" s="53"/>
      <c r="G106" s="54"/>
      <c r="H106" s="53"/>
      <c r="I106" s="54"/>
      <c r="J106" s="53">
        <v>4</v>
      </c>
    </row>
    <row r="107" spans="1:10" x14ac:dyDescent="0.25">
      <c r="A107" s="39" t="s">
        <v>72</v>
      </c>
      <c r="B107" s="55">
        <v>1</v>
      </c>
      <c r="C107" s="40">
        <v>7</v>
      </c>
      <c r="D107" s="55">
        <v>7</v>
      </c>
      <c r="E107" s="40">
        <v>5</v>
      </c>
      <c r="F107" s="55">
        <v>4</v>
      </c>
      <c r="G107" s="40">
        <v>17</v>
      </c>
      <c r="H107" s="55">
        <v>55</v>
      </c>
      <c r="I107" s="40">
        <v>36</v>
      </c>
      <c r="J107" s="55">
        <v>132</v>
      </c>
    </row>
    <row r="108" spans="1:10" x14ac:dyDescent="0.25">
      <c r="A108" s="52" t="s">
        <v>82</v>
      </c>
      <c r="B108" s="53">
        <v>2</v>
      </c>
      <c r="C108" s="54"/>
      <c r="D108" s="53"/>
      <c r="E108" s="54"/>
      <c r="F108" s="53"/>
      <c r="G108" s="54">
        <v>3</v>
      </c>
      <c r="H108" s="53">
        <v>1</v>
      </c>
      <c r="I108" s="54"/>
      <c r="J108" s="53">
        <v>6</v>
      </c>
    </row>
    <row r="109" spans="1:10" x14ac:dyDescent="0.25">
      <c r="A109" s="39" t="s">
        <v>81</v>
      </c>
      <c r="B109" s="55">
        <v>1</v>
      </c>
      <c r="C109" s="40">
        <v>5</v>
      </c>
      <c r="D109" s="55">
        <v>9</v>
      </c>
      <c r="E109" s="40">
        <v>2</v>
      </c>
      <c r="F109" s="55">
        <v>4</v>
      </c>
      <c r="G109" s="40">
        <v>28</v>
      </c>
      <c r="H109" s="55">
        <v>73</v>
      </c>
      <c r="I109" s="40">
        <v>20</v>
      </c>
      <c r="J109" s="55">
        <v>142</v>
      </c>
    </row>
    <row r="110" spans="1:10" x14ac:dyDescent="0.25">
      <c r="A110" s="52" t="s">
        <v>80</v>
      </c>
      <c r="B110" s="53"/>
      <c r="C110" s="54"/>
      <c r="D110" s="53"/>
      <c r="E110" s="54"/>
      <c r="F110" s="53"/>
      <c r="G110" s="54">
        <v>13</v>
      </c>
      <c r="H110" s="53">
        <v>65</v>
      </c>
      <c r="I110" s="54">
        <v>4</v>
      </c>
      <c r="J110" s="53">
        <v>82</v>
      </c>
    </row>
    <row r="111" spans="1:10" x14ac:dyDescent="0.25">
      <c r="A111" s="39" t="s">
        <v>79</v>
      </c>
      <c r="B111" s="55"/>
      <c r="C111" s="40">
        <v>1</v>
      </c>
      <c r="D111" s="55">
        <v>2</v>
      </c>
      <c r="E111" s="40"/>
      <c r="F111" s="55"/>
      <c r="G111" s="40">
        <v>2</v>
      </c>
      <c r="H111" s="55">
        <v>6</v>
      </c>
      <c r="I111" s="40">
        <v>3</v>
      </c>
      <c r="J111" s="55">
        <v>14</v>
      </c>
    </row>
    <row r="112" spans="1:10" x14ac:dyDescent="0.25">
      <c r="A112" s="52" t="s">
        <v>94</v>
      </c>
      <c r="B112" s="53"/>
      <c r="C112" s="54"/>
      <c r="D112" s="53"/>
      <c r="E112" s="54"/>
      <c r="F112" s="53"/>
      <c r="G112" s="54">
        <v>6</v>
      </c>
      <c r="H112" s="53">
        <v>7</v>
      </c>
      <c r="I112" s="54"/>
      <c r="J112" s="53">
        <v>13</v>
      </c>
    </row>
    <row r="113" spans="1:10" x14ac:dyDescent="0.25">
      <c r="A113" s="39" t="s">
        <v>89</v>
      </c>
      <c r="B113" s="55"/>
      <c r="C113" s="40"/>
      <c r="D113" s="55"/>
      <c r="E113" s="40"/>
      <c r="F113" s="55"/>
      <c r="G113" s="40">
        <v>1</v>
      </c>
      <c r="H113" s="55">
        <v>2</v>
      </c>
      <c r="I113" s="40">
        <v>1</v>
      </c>
      <c r="J113" s="55">
        <v>4</v>
      </c>
    </row>
    <row r="114" spans="1:10" x14ac:dyDescent="0.25">
      <c r="A114" s="57" t="s">
        <v>16</v>
      </c>
      <c r="B114" s="58">
        <v>3</v>
      </c>
      <c r="C114" s="59">
        <v>5</v>
      </c>
      <c r="D114" s="58">
        <v>3</v>
      </c>
      <c r="E114" s="59"/>
      <c r="F114" s="58">
        <v>4</v>
      </c>
      <c r="G114" s="59">
        <v>3</v>
      </c>
      <c r="H114" s="58">
        <v>15</v>
      </c>
      <c r="I114" s="59"/>
      <c r="J114" s="58">
        <v>33</v>
      </c>
    </row>
    <row r="115" spans="1:10" x14ac:dyDescent="0.25">
      <c r="A115" s="39" t="s">
        <v>85</v>
      </c>
      <c r="B115" s="55">
        <v>1</v>
      </c>
      <c r="C115" s="40">
        <v>2</v>
      </c>
      <c r="D115" s="55">
        <v>2</v>
      </c>
      <c r="E115" s="40"/>
      <c r="F115" s="55"/>
      <c r="G115" s="40"/>
      <c r="H115" s="55"/>
      <c r="I115" s="40"/>
      <c r="J115" s="55">
        <v>5</v>
      </c>
    </row>
    <row r="116" spans="1:10" x14ac:dyDescent="0.25">
      <c r="A116" s="52" t="s">
        <v>90</v>
      </c>
      <c r="B116" s="53">
        <v>1</v>
      </c>
      <c r="C116" s="54"/>
      <c r="D116" s="53"/>
      <c r="E116" s="54"/>
      <c r="F116" s="53"/>
      <c r="G116" s="54"/>
      <c r="H116" s="53">
        <v>1</v>
      </c>
      <c r="I116" s="54"/>
      <c r="J116" s="53">
        <v>2</v>
      </c>
    </row>
    <row r="117" spans="1:10" x14ac:dyDescent="0.25">
      <c r="A117" s="39" t="s">
        <v>83</v>
      </c>
      <c r="B117" s="55">
        <v>1</v>
      </c>
      <c r="C117" s="40"/>
      <c r="D117" s="55"/>
      <c r="E117" s="40"/>
      <c r="F117" s="55"/>
      <c r="G117" s="40"/>
      <c r="H117" s="55"/>
      <c r="I117" s="40"/>
      <c r="J117" s="55">
        <v>1</v>
      </c>
    </row>
    <row r="118" spans="1:10" x14ac:dyDescent="0.25">
      <c r="A118" s="52" t="s">
        <v>82</v>
      </c>
      <c r="B118" s="53"/>
      <c r="C118" s="54"/>
      <c r="D118" s="53"/>
      <c r="E118" s="54"/>
      <c r="F118" s="53">
        <v>2</v>
      </c>
      <c r="G118" s="54"/>
      <c r="H118" s="53">
        <v>2</v>
      </c>
      <c r="I118" s="54"/>
      <c r="J118" s="53">
        <v>4</v>
      </c>
    </row>
    <row r="119" spans="1:10" x14ac:dyDescent="0.25">
      <c r="A119" s="39" t="s">
        <v>81</v>
      </c>
      <c r="B119" s="55"/>
      <c r="C119" s="40"/>
      <c r="D119" s="55"/>
      <c r="E119" s="40"/>
      <c r="F119" s="55"/>
      <c r="G119" s="40"/>
      <c r="H119" s="55">
        <v>2</v>
      </c>
      <c r="I119" s="40"/>
      <c r="J119" s="55">
        <v>2</v>
      </c>
    </row>
    <row r="120" spans="1:10" x14ac:dyDescent="0.25">
      <c r="A120" s="52" t="s">
        <v>88</v>
      </c>
      <c r="B120" s="53"/>
      <c r="C120" s="54">
        <v>3</v>
      </c>
      <c r="D120" s="53"/>
      <c r="E120" s="54"/>
      <c r="F120" s="53"/>
      <c r="G120" s="54"/>
      <c r="H120" s="53"/>
      <c r="I120" s="54"/>
      <c r="J120" s="53">
        <v>3</v>
      </c>
    </row>
    <row r="121" spans="1:10" x14ac:dyDescent="0.25">
      <c r="A121" s="39" t="s">
        <v>80</v>
      </c>
      <c r="B121" s="55"/>
      <c r="C121" s="40"/>
      <c r="D121" s="55"/>
      <c r="E121" s="40"/>
      <c r="F121" s="55">
        <v>2</v>
      </c>
      <c r="G121" s="40">
        <v>1</v>
      </c>
      <c r="H121" s="55">
        <v>2</v>
      </c>
      <c r="I121" s="40"/>
      <c r="J121" s="55">
        <v>5</v>
      </c>
    </row>
    <row r="122" spans="1:10" x14ac:dyDescent="0.25">
      <c r="A122" s="52" t="s">
        <v>87</v>
      </c>
      <c r="B122" s="53"/>
      <c r="C122" s="54"/>
      <c r="D122" s="53">
        <v>1</v>
      </c>
      <c r="E122" s="54"/>
      <c r="F122" s="53"/>
      <c r="G122" s="54">
        <v>2</v>
      </c>
      <c r="H122" s="53">
        <v>8</v>
      </c>
      <c r="I122" s="54"/>
      <c r="J122" s="53">
        <v>11</v>
      </c>
    </row>
    <row r="123" spans="1:10" x14ac:dyDescent="0.25">
      <c r="A123" s="37" t="s">
        <v>17</v>
      </c>
      <c r="B123" s="51">
        <v>2</v>
      </c>
      <c r="C123" s="38">
        <v>28</v>
      </c>
      <c r="D123" s="51">
        <v>29</v>
      </c>
      <c r="E123" s="38">
        <v>1</v>
      </c>
      <c r="F123" s="51"/>
      <c r="G123" s="38">
        <v>7</v>
      </c>
      <c r="H123" s="51">
        <v>27</v>
      </c>
      <c r="I123" s="38">
        <v>14</v>
      </c>
      <c r="J123" s="51">
        <v>108</v>
      </c>
    </row>
    <row r="124" spans="1:10" x14ac:dyDescent="0.25">
      <c r="A124" s="52" t="s">
        <v>85</v>
      </c>
      <c r="B124" s="53">
        <v>2</v>
      </c>
      <c r="C124" s="54">
        <v>9</v>
      </c>
      <c r="D124" s="53">
        <v>4</v>
      </c>
      <c r="E124" s="54"/>
      <c r="F124" s="53"/>
      <c r="G124" s="54"/>
      <c r="H124" s="53"/>
      <c r="I124" s="54"/>
      <c r="J124" s="53">
        <v>15</v>
      </c>
    </row>
    <row r="125" spans="1:10" x14ac:dyDescent="0.25">
      <c r="A125" s="39" t="s">
        <v>90</v>
      </c>
      <c r="B125" s="55"/>
      <c r="C125" s="40"/>
      <c r="D125" s="55">
        <v>1</v>
      </c>
      <c r="E125" s="40"/>
      <c r="F125" s="55"/>
      <c r="G125" s="40"/>
      <c r="H125" s="55"/>
      <c r="I125" s="40"/>
      <c r="J125" s="55">
        <v>1</v>
      </c>
    </row>
    <row r="126" spans="1:10" x14ac:dyDescent="0.25">
      <c r="A126" s="52" t="s">
        <v>72</v>
      </c>
      <c r="B126" s="53"/>
      <c r="C126" s="54">
        <v>5</v>
      </c>
      <c r="D126" s="53"/>
      <c r="E126" s="54"/>
      <c r="F126" s="53"/>
      <c r="G126" s="54">
        <v>2</v>
      </c>
      <c r="H126" s="53">
        <v>2</v>
      </c>
      <c r="I126" s="54"/>
      <c r="J126" s="53">
        <v>9</v>
      </c>
    </row>
    <row r="127" spans="1:10" x14ac:dyDescent="0.25">
      <c r="A127" s="39" t="s">
        <v>82</v>
      </c>
      <c r="B127" s="55"/>
      <c r="C127" s="40"/>
      <c r="D127" s="55"/>
      <c r="E127" s="40"/>
      <c r="F127" s="55"/>
      <c r="G127" s="40"/>
      <c r="H127" s="55"/>
      <c r="I127" s="40">
        <v>1</v>
      </c>
      <c r="J127" s="55">
        <v>1</v>
      </c>
    </row>
    <row r="128" spans="1:10" x14ac:dyDescent="0.25">
      <c r="A128" s="52" t="s">
        <v>81</v>
      </c>
      <c r="B128" s="53"/>
      <c r="C128" s="54">
        <v>3</v>
      </c>
      <c r="D128" s="53"/>
      <c r="E128" s="54">
        <v>1</v>
      </c>
      <c r="F128" s="53"/>
      <c r="G128" s="54">
        <v>2</v>
      </c>
      <c r="H128" s="53">
        <v>11</v>
      </c>
      <c r="I128" s="54">
        <v>8</v>
      </c>
      <c r="J128" s="53">
        <v>25</v>
      </c>
    </row>
    <row r="129" spans="1:10" x14ac:dyDescent="0.25">
      <c r="A129" s="39" t="s">
        <v>88</v>
      </c>
      <c r="B129" s="55"/>
      <c r="C129" s="40"/>
      <c r="D129" s="55"/>
      <c r="E129" s="40"/>
      <c r="F129" s="55"/>
      <c r="G129" s="40"/>
      <c r="H129" s="55"/>
      <c r="I129" s="40">
        <v>1</v>
      </c>
      <c r="J129" s="55">
        <v>1</v>
      </c>
    </row>
    <row r="130" spans="1:10" x14ac:dyDescent="0.25">
      <c r="A130" s="52" t="s">
        <v>80</v>
      </c>
      <c r="B130" s="53"/>
      <c r="C130" s="54"/>
      <c r="D130" s="53"/>
      <c r="E130" s="54"/>
      <c r="F130" s="53"/>
      <c r="G130" s="54">
        <v>1</v>
      </c>
      <c r="H130" s="53">
        <v>9</v>
      </c>
      <c r="I130" s="54">
        <v>2</v>
      </c>
      <c r="J130" s="53">
        <v>12</v>
      </c>
    </row>
    <row r="131" spans="1:10" x14ac:dyDescent="0.25">
      <c r="A131" s="39" t="s">
        <v>79</v>
      </c>
      <c r="B131" s="55"/>
      <c r="C131" s="40">
        <v>11</v>
      </c>
      <c r="D131" s="55">
        <v>24</v>
      </c>
      <c r="E131" s="40"/>
      <c r="F131" s="55"/>
      <c r="G131" s="40">
        <v>2</v>
      </c>
      <c r="H131" s="55">
        <v>5</v>
      </c>
      <c r="I131" s="40">
        <v>2</v>
      </c>
      <c r="J131" s="55">
        <v>44</v>
      </c>
    </row>
    <row r="132" spans="1:10" x14ac:dyDescent="0.25">
      <c r="A132" s="48" t="s">
        <v>2</v>
      </c>
      <c r="B132" s="49"/>
      <c r="C132" s="50">
        <v>3</v>
      </c>
      <c r="D132" s="49">
        <v>7</v>
      </c>
      <c r="E132" s="50">
        <v>2</v>
      </c>
      <c r="F132" s="49">
        <v>3</v>
      </c>
      <c r="G132" s="50">
        <v>7</v>
      </c>
      <c r="H132" s="49">
        <v>10</v>
      </c>
      <c r="I132" s="50">
        <v>25</v>
      </c>
      <c r="J132" s="49">
        <v>57</v>
      </c>
    </row>
    <row r="133" spans="1:10" x14ac:dyDescent="0.25">
      <c r="A133" s="37" t="s">
        <v>3</v>
      </c>
      <c r="B133" s="51"/>
      <c r="C133" s="38">
        <v>3</v>
      </c>
      <c r="D133" s="51">
        <v>7</v>
      </c>
      <c r="E133" s="38">
        <v>2</v>
      </c>
      <c r="F133" s="51">
        <v>3</v>
      </c>
      <c r="G133" s="38">
        <v>7</v>
      </c>
      <c r="H133" s="51">
        <v>10</v>
      </c>
      <c r="I133" s="38">
        <v>25</v>
      </c>
      <c r="J133" s="51">
        <v>57</v>
      </c>
    </row>
    <row r="134" spans="1:10" x14ac:dyDescent="0.25">
      <c r="A134" s="52" t="s">
        <v>78</v>
      </c>
      <c r="B134" s="53"/>
      <c r="C134" s="54">
        <v>1</v>
      </c>
      <c r="D134" s="53"/>
      <c r="E134" s="54">
        <v>1</v>
      </c>
      <c r="F134" s="53">
        <v>2</v>
      </c>
      <c r="G134" s="54">
        <v>2</v>
      </c>
      <c r="H134" s="53">
        <v>3</v>
      </c>
      <c r="I134" s="54">
        <v>7</v>
      </c>
      <c r="J134" s="53">
        <v>16</v>
      </c>
    </row>
    <row r="135" spans="1:10" x14ac:dyDescent="0.25">
      <c r="A135" s="39" t="s">
        <v>72</v>
      </c>
      <c r="B135" s="55"/>
      <c r="C135" s="40">
        <v>2</v>
      </c>
      <c r="D135" s="55">
        <v>5</v>
      </c>
      <c r="E135" s="40">
        <v>1</v>
      </c>
      <c r="F135" s="55"/>
      <c r="G135" s="40">
        <v>5</v>
      </c>
      <c r="H135" s="55">
        <v>5</v>
      </c>
      <c r="I135" s="40">
        <v>15</v>
      </c>
      <c r="J135" s="55">
        <v>33</v>
      </c>
    </row>
    <row r="136" spans="1:10" x14ac:dyDescent="0.25">
      <c r="A136" s="52" t="s">
        <v>81</v>
      </c>
      <c r="B136" s="53"/>
      <c r="C136" s="54"/>
      <c r="D136" s="53"/>
      <c r="E136" s="54"/>
      <c r="F136" s="53"/>
      <c r="G136" s="54"/>
      <c r="H136" s="53">
        <v>1</v>
      </c>
      <c r="I136" s="54"/>
      <c r="J136" s="53">
        <v>1</v>
      </c>
    </row>
    <row r="137" spans="1:10" x14ac:dyDescent="0.25">
      <c r="A137" s="39" t="s">
        <v>77</v>
      </c>
      <c r="B137" s="55"/>
      <c r="C137" s="40"/>
      <c r="D137" s="55">
        <v>2</v>
      </c>
      <c r="E137" s="40"/>
      <c r="F137" s="55">
        <v>1</v>
      </c>
      <c r="G137" s="40"/>
      <c r="H137" s="55"/>
      <c r="I137" s="40"/>
      <c r="J137" s="55">
        <v>3</v>
      </c>
    </row>
    <row r="138" spans="1:10" x14ac:dyDescent="0.25">
      <c r="A138" s="52" t="s">
        <v>76</v>
      </c>
      <c r="B138" s="53"/>
      <c r="C138" s="54"/>
      <c r="D138" s="53"/>
      <c r="E138" s="54"/>
      <c r="F138" s="53"/>
      <c r="G138" s="54"/>
      <c r="H138" s="53"/>
      <c r="I138" s="54">
        <v>3</v>
      </c>
      <c r="J138" s="53">
        <v>3</v>
      </c>
    </row>
    <row r="139" spans="1:10" ht="15.75" thickBot="1" x14ac:dyDescent="0.3">
      <c r="A139" s="39" t="s">
        <v>89</v>
      </c>
      <c r="B139" s="55"/>
      <c r="C139" s="40"/>
      <c r="D139" s="55"/>
      <c r="E139" s="40"/>
      <c r="F139" s="55"/>
      <c r="G139" s="40"/>
      <c r="H139" s="55">
        <v>1</v>
      </c>
      <c r="I139" s="40"/>
      <c r="J139" s="55">
        <v>1</v>
      </c>
    </row>
    <row r="140" spans="1:10" ht="15.75" thickTop="1" x14ac:dyDescent="0.25">
      <c r="A140" s="60" t="s">
        <v>1</v>
      </c>
      <c r="B140" s="61">
        <v>63</v>
      </c>
      <c r="C140" s="62">
        <v>92</v>
      </c>
      <c r="D140" s="61">
        <v>205</v>
      </c>
      <c r="E140" s="62">
        <v>73</v>
      </c>
      <c r="F140" s="61">
        <v>43</v>
      </c>
      <c r="G140" s="62">
        <v>455</v>
      </c>
      <c r="H140" s="61">
        <v>1392</v>
      </c>
      <c r="I140" s="62">
        <v>572</v>
      </c>
      <c r="J140" s="61">
        <v>2895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3"/>
  <sheetViews>
    <sheetView zoomScale="85" zoomScaleNormal="85" workbookViewId="0">
      <selection activeCell="J39" sqref="J39"/>
    </sheetView>
  </sheetViews>
  <sheetFormatPr baseColWidth="10" defaultRowHeight="15" x14ac:dyDescent="0.25"/>
  <cols>
    <col min="1" max="1" width="43.7109375" style="4" bestFit="1" customWidth="1"/>
    <col min="2" max="10" width="11.42578125" style="18"/>
  </cols>
  <sheetData>
    <row r="1" spans="1:10" ht="18.75" x14ac:dyDescent="0.3">
      <c r="A1" s="95" t="s">
        <v>23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8.75" x14ac:dyDescent="0.3">
      <c r="A2" s="95" t="s">
        <v>108</v>
      </c>
      <c r="B2" s="95"/>
      <c r="C2" s="95"/>
      <c r="D2" s="95"/>
      <c r="E2" s="95"/>
      <c r="F2" s="95"/>
      <c r="G2" s="95"/>
      <c r="H2" s="95"/>
      <c r="I2" s="95"/>
      <c r="J2" s="95"/>
    </row>
    <row r="5" spans="1:10" ht="18.75" x14ac:dyDescent="0.3">
      <c r="A5" s="15" t="s">
        <v>21</v>
      </c>
    </row>
    <row r="6" spans="1:10" s="4" customFormat="1" ht="30" x14ac:dyDescent="0.25">
      <c r="A6" s="23" t="s">
        <v>71</v>
      </c>
      <c r="B6" s="24" t="s">
        <v>0</v>
      </c>
      <c r="C6" s="24" t="s">
        <v>66</v>
      </c>
      <c r="D6" s="24" t="s">
        <v>65</v>
      </c>
      <c r="E6" s="24" t="s">
        <v>64</v>
      </c>
      <c r="F6" s="24" t="s">
        <v>63</v>
      </c>
      <c r="G6" s="24" t="s">
        <v>62</v>
      </c>
      <c r="H6" s="24" t="s">
        <v>61</v>
      </c>
      <c r="I6" s="24" t="s">
        <v>60</v>
      </c>
      <c r="J6" s="25" t="s">
        <v>1</v>
      </c>
    </row>
    <row r="7" spans="1:10" s="4" customFormat="1" x14ac:dyDescent="0.25">
      <c r="A7" s="63" t="s">
        <v>78</v>
      </c>
      <c r="B7" s="53">
        <v>23</v>
      </c>
      <c r="C7" s="54">
        <v>45</v>
      </c>
      <c r="D7" s="53">
        <v>73</v>
      </c>
      <c r="E7" s="54">
        <v>25</v>
      </c>
      <c r="F7" s="53">
        <v>39</v>
      </c>
      <c r="G7" s="54">
        <v>230</v>
      </c>
      <c r="H7" s="53">
        <v>481</v>
      </c>
      <c r="I7" s="54">
        <v>267</v>
      </c>
      <c r="J7" s="53">
        <v>1183</v>
      </c>
    </row>
    <row r="8" spans="1:10" s="4" customFormat="1" x14ac:dyDescent="0.25">
      <c r="A8" s="43" t="s">
        <v>86</v>
      </c>
      <c r="B8" s="55"/>
      <c r="C8" s="40"/>
      <c r="D8" s="55"/>
      <c r="E8" s="40">
        <v>105</v>
      </c>
      <c r="F8" s="55">
        <v>106</v>
      </c>
      <c r="G8" s="40"/>
      <c r="H8" s="55"/>
      <c r="I8" s="40"/>
      <c r="J8" s="55">
        <v>211</v>
      </c>
    </row>
    <row r="9" spans="1:10" s="4" customFormat="1" x14ac:dyDescent="0.25">
      <c r="A9" s="63" t="s">
        <v>85</v>
      </c>
      <c r="B9" s="53">
        <v>434</v>
      </c>
      <c r="C9" s="54">
        <v>747</v>
      </c>
      <c r="D9" s="53">
        <v>108</v>
      </c>
      <c r="E9" s="54"/>
      <c r="F9" s="53"/>
      <c r="G9" s="54"/>
      <c r="H9" s="53"/>
      <c r="I9" s="54"/>
      <c r="J9" s="53">
        <v>1289</v>
      </c>
    </row>
    <row r="10" spans="1:10" s="4" customFormat="1" x14ac:dyDescent="0.25">
      <c r="A10" s="43" t="s">
        <v>103</v>
      </c>
      <c r="B10" s="55">
        <v>1</v>
      </c>
      <c r="C10" s="40"/>
      <c r="D10" s="55"/>
      <c r="E10" s="40"/>
      <c r="F10" s="55"/>
      <c r="G10" s="40">
        <v>15</v>
      </c>
      <c r="H10" s="55">
        <v>30</v>
      </c>
      <c r="I10" s="40">
        <v>57</v>
      </c>
      <c r="J10" s="55">
        <v>103</v>
      </c>
    </row>
    <row r="11" spans="1:10" s="4" customFormat="1" x14ac:dyDescent="0.25">
      <c r="A11" s="63" t="s">
        <v>101</v>
      </c>
      <c r="B11" s="53"/>
      <c r="C11" s="54"/>
      <c r="D11" s="53">
        <v>5</v>
      </c>
      <c r="E11" s="54"/>
      <c r="F11" s="53"/>
      <c r="G11" s="54">
        <v>5</v>
      </c>
      <c r="H11" s="53">
        <v>27</v>
      </c>
      <c r="I11" s="54">
        <v>20</v>
      </c>
      <c r="J11" s="53">
        <v>57</v>
      </c>
    </row>
    <row r="12" spans="1:10" s="4" customFormat="1" x14ac:dyDescent="0.25">
      <c r="A12" s="43" t="s">
        <v>90</v>
      </c>
      <c r="B12" s="55">
        <v>35</v>
      </c>
      <c r="C12" s="40">
        <v>78</v>
      </c>
      <c r="D12" s="55">
        <v>122</v>
      </c>
      <c r="E12" s="40">
        <v>40</v>
      </c>
      <c r="F12" s="55">
        <v>49</v>
      </c>
      <c r="G12" s="40">
        <v>245</v>
      </c>
      <c r="H12" s="55">
        <v>725</v>
      </c>
      <c r="I12" s="40">
        <v>482</v>
      </c>
      <c r="J12" s="55">
        <v>1776</v>
      </c>
    </row>
    <row r="13" spans="1:10" s="4" customFormat="1" x14ac:dyDescent="0.25">
      <c r="A13" s="63" t="s">
        <v>84</v>
      </c>
      <c r="B13" s="53"/>
      <c r="C13" s="54"/>
      <c r="D13" s="53">
        <v>16</v>
      </c>
      <c r="E13" s="54">
        <v>11</v>
      </c>
      <c r="F13" s="53">
        <v>15</v>
      </c>
      <c r="G13" s="54">
        <v>140</v>
      </c>
      <c r="H13" s="53">
        <v>347</v>
      </c>
      <c r="I13" s="54">
        <v>141</v>
      </c>
      <c r="J13" s="53">
        <v>670</v>
      </c>
    </row>
    <row r="14" spans="1:10" s="4" customFormat="1" x14ac:dyDescent="0.25">
      <c r="A14" s="43" t="s">
        <v>83</v>
      </c>
      <c r="B14" s="55">
        <v>24</v>
      </c>
      <c r="C14" s="40">
        <v>15</v>
      </c>
      <c r="D14" s="55">
        <v>59</v>
      </c>
      <c r="E14" s="40"/>
      <c r="F14" s="55"/>
      <c r="G14" s="40"/>
      <c r="H14" s="55"/>
      <c r="I14" s="40"/>
      <c r="J14" s="55">
        <v>98</v>
      </c>
    </row>
    <row r="15" spans="1:10" s="4" customFormat="1" x14ac:dyDescent="0.25">
      <c r="A15" s="63" t="s">
        <v>130</v>
      </c>
      <c r="B15" s="53"/>
      <c r="C15" s="54"/>
      <c r="D15" s="53"/>
      <c r="E15" s="54"/>
      <c r="F15" s="53"/>
      <c r="G15" s="54"/>
      <c r="H15" s="53">
        <v>1</v>
      </c>
      <c r="I15" s="54">
        <v>1</v>
      </c>
      <c r="J15" s="53">
        <v>2</v>
      </c>
    </row>
    <row r="16" spans="1:10" s="4" customFormat="1" x14ac:dyDescent="0.25">
      <c r="A16" s="43" t="s">
        <v>72</v>
      </c>
      <c r="B16" s="55">
        <v>43</v>
      </c>
      <c r="C16" s="40">
        <v>172</v>
      </c>
      <c r="D16" s="55">
        <v>245</v>
      </c>
      <c r="E16" s="40">
        <v>83</v>
      </c>
      <c r="F16" s="55">
        <v>124</v>
      </c>
      <c r="G16" s="40">
        <v>510</v>
      </c>
      <c r="H16" s="55">
        <v>1560</v>
      </c>
      <c r="I16" s="40">
        <v>1172</v>
      </c>
      <c r="J16" s="55">
        <v>3909</v>
      </c>
    </row>
    <row r="17" spans="1:10" s="4" customFormat="1" x14ac:dyDescent="0.25">
      <c r="A17" s="63" t="s">
        <v>93</v>
      </c>
      <c r="B17" s="53"/>
      <c r="C17" s="54">
        <v>2</v>
      </c>
      <c r="D17" s="53">
        <v>2</v>
      </c>
      <c r="E17" s="54">
        <v>1</v>
      </c>
      <c r="F17" s="53">
        <v>4</v>
      </c>
      <c r="G17" s="54">
        <v>62</v>
      </c>
      <c r="H17" s="53">
        <v>68</v>
      </c>
      <c r="I17" s="54">
        <v>7</v>
      </c>
      <c r="J17" s="53">
        <v>146</v>
      </c>
    </row>
    <row r="18" spans="1:10" s="4" customFormat="1" x14ac:dyDescent="0.25">
      <c r="A18" s="43" t="s">
        <v>104</v>
      </c>
      <c r="B18" s="55"/>
      <c r="C18" s="40"/>
      <c r="D18" s="55"/>
      <c r="E18" s="40"/>
      <c r="F18" s="55">
        <v>3</v>
      </c>
      <c r="G18" s="40">
        <v>54</v>
      </c>
      <c r="H18" s="55">
        <v>82</v>
      </c>
      <c r="I18" s="40">
        <v>1</v>
      </c>
      <c r="J18" s="55">
        <v>140</v>
      </c>
    </row>
    <row r="19" spans="1:10" s="4" customFormat="1" x14ac:dyDescent="0.25">
      <c r="A19" s="63" t="s">
        <v>82</v>
      </c>
      <c r="B19" s="53">
        <v>126</v>
      </c>
      <c r="C19" s="54">
        <v>200</v>
      </c>
      <c r="D19" s="53">
        <v>19</v>
      </c>
      <c r="E19" s="54">
        <v>65</v>
      </c>
      <c r="F19" s="53">
        <v>46</v>
      </c>
      <c r="G19" s="54">
        <v>78</v>
      </c>
      <c r="H19" s="53">
        <v>139</v>
      </c>
      <c r="I19" s="54">
        <v>84</v>
      </c>
      <c r="J19" s="53">
        <v>757</v>
      </c>
    </row>
    <row r="20" spans="1:10" s="4" customFormat="1" x14ac:dyDescent="0.25">
      <c r="A20" s="43" t="s">
        <v>96</v>
      </c>
      <c r="B20" s="55">
        <v>5</v>
      </c>
      <c r="C20" s="40">
        <v>3</v>
      </c>
      <c r="D20" s="55">
        <v>30</v>
      </c>
      <c r="E20" s="40">
        <v>18</v>
      </c>
      <c r="F20" s="55">
        <v>5</v>
      </c>
      <c r="G20" s="40">
        <v>15</v>
      </c>
      <c r="H20" s="55">
        <v>49</v>
      </c>
      <c r="I20" s="40">
        <v>38</v>
      </c>
      <c r="J20" s="55">
        <v>163</v>
      </c>
    </row>
    <row r="21" spans="1:10" s="4" customFormat="1" x14ac:dyDescent="0.25">
      <c r="A21" s="63" t="s">
        <v>81</v>
      </c>
      <c r="B21" s="53">
        <v>90</v>
      </c>
      <c r="C21" s="54">
        <v>325</v>
      </c>
      <c r="D21" s="53">
        <v>480</v>
      </c>
      <c r="E21" s="54">
        <v>128</v>
      </c>
      <c r="F21" s="53">
        <v>204</v>
      </c>
      <c r="G21" s="54">
        <v>684</v>
      </c>
      <c r="H21" s="53">
        <v>1734</v>
      </c>
      <c r="I21" s="54">
        <v>1206</v>
      </c>
      <c r="J21" s="53">
        <v>4851</v>
      </c>
    </row>
    <row r="22" spans="1:10" s="4" customFormat="1" x14ac:dyDescent="0.25">
      <c r="A22" s="43" t="s">
        <v>95</v>
      </c>
      <c r="B22" s="55">
        <v>2</v>
      </c>
      <c r="C22" s="40"/>
      <c r="D22" s="55">
        <v>6</v>
      </c>
      <c r="E22" s="40"/>
      <c r="F22" s="55">
        <v>1</v>
      </c>
      <c r="G22" s="40">
        <v>23</v>
      </c>
      <c r="H22" s="55">
        <v>95</v>
      </c>
      <c r="I22" s="40">
        <v>117</v>
      </c>
      <c r="J22" s="55">
        <v>244</v>
      </c>
    </row>
    <row r="23" spans="1:10" s="4" customFormat="1" x14ac:dyDescent="0.25">
      <c r="A23" s="63" t="s">
        <v>92</v>
      </c>
      <c r="B23" s="53">
        <v>8</v>
      </c>
      <c r="C23" s="54">
        <v>12</v>
      </c>
      <c r="D23" s="53">
        <v>14</v>
      </c>
      <c r="E23" s="54">
        <v>12</v>
      </c>
      <c r="F23" s="53">
        <v>23</v>
      </c>
      <c r="G23" s="54">
        <v>46</v>
      </c>
      <c r="H23" s="53">
        <v>281</v>
      </c>
      <c r="I23" s="54">
        <v>257</v>
      </c>
      <c r="J23" s="53">
        <v>653</v>
      </c>
    </row>
    <row r="24" spans="1:10" s="4" customFormat="1" x14ac:dyDescent="0.25">
      <c r="A24" s="43" t="s">
        <v>107</v>
      </c>
      <c r="B24" s="55"/>
      <c r="C24" s="40"/>
      <c r="D24" s="55"/>
      <c r="E24" s="40"/>
      <c r="F24" s="55"/>
      <c r="G24" s="40"/>
      <c r="H24" s="55"/>
      <c r="I24" s="40">
        <v>1</v>
      </c>
      <c r="J24" s="55">
        <v>1</v>
      </c>
    </row>
    <row r="25" spans="1:10" s="4" customFormat="1" x14ac:dyDescent="0.25">
      <c r="A25" s="63" t="s">
        <v>131</v>
      </c>
      <c r="B25" s="53"/>
      <c r="C25" s="54"/>
      <c r="D25" s="53"/>
      <c r="E25" s="54"/>
      <c r="F25" s="53"/>
      <c r="G25" s="54"/>
      <c r="H25" s="53">
        <v>1</v>
      </c>
      <c r="I25" s="54"/>
      <c r="J25" s="53">
        <v>1</v>
      </c>
    </row>
    <row r="26" spans="1:10" s="4" customFormat="1" x14ac:dyDescent="0.25">
      <c r="A26" s="43" t="s">
        <v>88</v>
      </c>
      <c r="B26" s="55">
        <v>45</v>
      </c>
      <c r="C26" s="40">
        <v>172</v>
      </c>
      <c r="D26" s="55">
        <v>399</v>
      </c>
      <c r="E26" s="40">
        <v>108</v>
      </c>
      <c r="F26" s="55">
        <v>109</v>
      </c>
      <c r="G26" s="40">
        <v>168</v>
      </c>
      <c r="H26" s="55">
        <v>425</v>
      </c>
      <c r="I26" s="40">
        <v>316</v>
      </c>
      <c r="J26" s="55">
        <v>1742</v>
      </c>
    </row>
    <row r="27" spans="1:10" s="4" customFormat="1" x14ac:dyDescent="0.25">
      <c r="A27" s="63" t="s">
        <v>80</v>
      </c>
      <c r="B27" s="53"/>
      <c r="C27" s="54">
        <v>1</v>
      </c>
      <c r="D27" s="53">
        <v>9</v>
      </c>
      <c r="E27" s="54">
        <v>34</v>
      </c>
      <c r="F27" s="53">
        <v>177</v>
      </c>
      <c r="G27" s="54">
        <v>955</v>
      </c>
      <c r="H27" s="53">
        <v>1731</v>
      </c>
      <c r="I27" s="54">
        <v>238</v>
      </c>
      <c r="J27" s="53">
        <v>3145</v>
      </c>
    </row>
    <row r="28" spans="1:10" s="4" customFormat="1" x14ac:dyDescent="0.25">
      <c r="A28" s="43" t="s">
        <v>79</v>
      </c>
      <c r="B28" s="55">
        <v>9</v>
      </c>
      <c r="C28" s="40">
        <v>180</v>
      </c>
      <c r="D28" s="55">
        <v>484</v>
      </c>
      <c r="E28" s="40">
        <v>85</v>
      </c>
      <c r="F28" s="55">
        <v>95</v>
      </c>
      <c r="G28" s="40">
        <v>91</v>
      </c>
      <c r="H28" s="55">
        <v>175</v>
      </c>
      <c r="I28" s="40">
        <v>151</v>
      </c>
      <c r="J28" s="55">
        <v>1270</v>
      </c>
    </row>
    <row r="29" spans="1:10" s="4" customFormat="1" x14ac:dyDescent="0.25">
      <c r="A29" s="63" t="s">
        <v>126</v>
      </c>
      <c r="B29" s="53"/>
      <c r="C29" s="54"/>
      <c r="D29" s="53"/>
      <c r="E29" s="54"/>
      <c r="F29" s="53"/>
      <c r="G29" s="54"/>
      <c r="H29" s="53"/>
      <c r="I29" s="54">
        <v>1</v>
      </c>
      <c r="J29" s="53">
        <v>1</v>
      </c>
    </row>
    <row r="30" spans="1:10" s="4" customFormat="1" x14ac:dyDescent="0.25">
      <c r="A30" s="43" t="s">
        <v>91</v>
      </c>
      <c r="B30" s="55">
        <v>80</v>
      </c>
      <c r="C30" s="40">
        <v>122</v>
      </c>
      <c r="D30" s="55">
        <v>149</v>
      </c>
      <c r="E30" s="40">
        <v>33</v>
      </c>
      <c r="F30" s="55">
        <v>2</v>
      </c>
      <c r="G30" s="40"/>
      <c r="H30" s="55"/>
      <c r="I30" s="40"/>
      <c r="J30" s="55">
        <v>386</v>
      </c>
    </row>
    <row r="31" spans="1:10" s="4" customFormat="1" x14ac:dyDescent="0.25">
      <c r="A31" s="63" t="s">
        <v>94</v>
      </c>
      <c r="B31" s="53"/>
      <c r="C31" s="54"/>
      <c r="D31" s="53"/>
      <c r="E31" s="54"/>
      <c r="F31" s="53"/>
      <c r="G31" s="54">
        <v>8</v>
      </c>
      <c r="H31" s="53">
        <v>14</v>
      </c>
      <c r="I31" s="54"/>
      <c r="J31" s="53">
        <v>22</v>
      </c>
    </row>
    <row r="32" spans="1:10" s="4" customFormat="1" x14ac:dyDescent="0.25">
      <c r="A32" s="43" t="s">
        <v>77</v>
      </c>
      <c r="B32" s="55"/>
      <c r="C32" s="40">
        <v>29</v>
      </c>
      <c r="D32" s="55">
        <v>326</v>
      </c>
      <c r="E32" s="40">
        <v>634</v>
      </c>
      <c r="F32" s="55">
        <v>418</v>
      </c>
      <c r="G32" s="40">
        <v>169</v>
      </c>
      <c r="H32" s="55">
        <v>332</v>
      </c>
      <c r="I32" s="40">
        <v>104</v>
      </c>
      <c r="J32" s="55">
        <v>2012</v>
      </c>
    </row>
    <row r="33" spans="1:10" s="4" customFormat="1" x14ac:dyDescent="0.25">
      <c r="A33" s="63" t="s">
        <v>76</v>
      </c>
      <c r="B33" s="53"/>
      <c r="C33" s="54">
        <v>1</v>
      </c>
      <c r="D33" s="53">
        <v>6</v>
      </c>
      <c r="E33" s="54">
        <v>2</v>
      </c>
      <c r="F33" s="53">
        <v>4</v>
      </c>
      <c r="G33" s="54">
        <v>14</v>
      </c>
      <c r="H33" s="53">
        <v>27</v>
      </c>
      <c r="I33" s="54">
        <v>17</v>
      </c>
      <c r="J33" s="53">
        <v>71</v>
      </c>
    </row>
    <row r="34" spans="1:10" s="4" customFormat="1" x14ac:dyDescent="0.25">
      <c r="A34" s="43" t="s">
        <v>117</v>
      </c>
      <c r="B34" s="55"/>
      <c r="C34" s="40"/>
      <c r="D34" s="55"/>
      <c r="E34" s="40"/>
      <c r="F34" s="55"/>
      <c r="G34" s="40"/>
      <c r="H34" s="55">
        <v>2</v>
      </c>
      <c r="I34" s="40"/>
      <c r="J34" s="55">
        <v>2</v>
      </c>
    </row>
    <row r="35" spans="1:10" s="4" customFormat="1" x14ac:dyDescent="0.25">
      <c r="A35" s="63" t="s">
        <v>87</v>
      </c>
      <c r="B35" s="53"/>
      <c r="C35" s="54">
        <v>1</v>
      </c>
      <c r="D35" s="53">
        <v>51</v>
      </c>
      <c r="E35" s="54">
        <v>13</v>
      </c>
      <c r="F35" s="53">
        <v>13</v>
      </c>
      <c r="G35" s="54">
        <v>834</v>
      </c>
      <c r="H35" s="53">
        <v>3979</v>
      </c>
      <c r="I35" s="54">
        <v>2103</v>
      </c>
      <c r="J35" s="53">
        <v>6994</v>
      </c>
    </row>
    <row r="36" spans="1:10" s="4" customFormat="1" x14ac:dyDescent="0.25">
      <c r="A36" s="43" t="s">
        <v>89</v>
      </c>
      <c r="B36" s="55">
        <v>15</v>
      </c>
      <c r="C36" s="40">
        <v>5</v>
      </c>
      <c r="D36" s="55">
        <v>49</v>
      </c>
      <c r="E36" s="40">
        <v>14</v>
      </c>
      <c r="F36" s="55">
        <v>29</v>
      </c>
      <c r="G36" s="40">
        <v>295</v>
      </c>
      <c r="H36" s="55">
        <v>1244</v>
      </c>
      <c r="I36" s="40">
        <v>587</v>
      </c>
      <c r="J36" s="55">
        <v>2238</v>
      </c>
    </row>
    <row r="37" spans="1:10" s="4" customFormat="1" x14ac:dyDescent="0.25">
      <c r="A37" s="63" t="s">
        <v>75</v>
      </c>
      <c r="B37" s="53"/>
      <c r="C37" s="54"/>
      <c r="D37" s="53">
        <v>19</v>
      </c>
      <c r="E37" s="54">
        <v>4</v>
      </c>
      <c r="F37" s="53">
        <v>12</v>
      </c>
      <c r="G37" s="54">
        <v>17</v>
      </c>
      <c r="H37" s="53">
        <v>35</v>
      </c>
      <c r="I37" s="54">
        <v>15</v>
      </c>
      <c r="J37" s="53">
        <v>102</v>
      </c>
    </row>
    <row r="38" spans="1:10" s="4" customFormat="1" ht="15.75" thickBot="1" x14ac:dyDescent="0.3">
      <c r="A38" s="43" t="s">
        <v>102</v>
      </c>
      <c r="B38" s="55">
        <v>6</v>
      </c>
      <c r="C38" s="40">
        <v>3</v>
      </c>
      <c r="D38" s="55">
        <v>10</v>
      </c>
      <c r="E38" s="40">
        <v>3</v>
      </c>
      <c r="F38" s="55">
        <v>4</v>
      </c>
      <c r="G38" s="40">
        <v>20</v>
      </c>
      <c r="H38" s="55">
        <v>70</v>
      </c>
      <c r="I38" s="40">
        <v>75</v>
      </c>
      <c r="J38" s="55">
        <v>191</v>
      </c>
    </row>
    <row r="39" spans="1:10" s="4" customFormat="1" ht="15.75" thickTop="1" x14ac:dyDescent="0.25">
      <c r="A39" s="60" t="s">
        <v>1</v>
      </c>
      <c r="B39" s="61">
        <v>946</v>
      </c>
      <c r="C39" s="62">
        <v>2113</v>
      </c>
      <c r="D39" s="61">
        <v>2681</v>
      </c>
      <c r="E39" s="62">
        <v>1418</v>
      </c>
      <c r="F39" s="61">
        <v>1482</v>
      </c>
      <c r="G39" s="62">
        <v>4678</v>
      </c>
      <c r="H39" s="61">
        <v>13654</v>
      </c>
      <c r="I39" s="62">
        <v>7458</v>
      </c>
      <c r="J39" s="61">
        <v>34430</v>
      </c>
    </row>
    <row r="40" spans="1:10" s="4" customFormat="1" x14ac:dyDescent="0.25">
      <c r="A40" s="4" t="s">
        <v>132</v>
      </c>
      <c r="B40" s="18"/>
      <c r="C40" s="18"/>
      <c r="D40" s="18"/>
      <c r="E40" s="18"/>
      <c r="F40" s="18"/>
      <c r="G40" s="18"/>
      <c r="H40" s="18"/>
      <c r="I40" s="18"/>
      <c r="J40" s="18"/>
    </row>
    <row r="41" spans="1:10" s="4" customFormat="1" x14ac:dyDescent="0.25">
      <c r="B41" s="18"/>
      <c r="C41" s="18"/>
      <c r="D41" s="18"/>
      <c r="E41" s="18"/>
      <c r="F41" s="18"/>
      <c r="G41" s="18"/>
      <c r="H41" s="18"/>
      <c r="I41" s="18"/>
      <c r="J41" s="18"/>
    </row>
    <row r="42" spans="1:10" s="4" customFormat="1" x14ac:dyDescent="0.25">
      <c r="B42" s="18"/>
      <c r="C42" s="18"/>
      <c r="D42" s="18"/>
      <c r="E42" s="18"/>
      <c r="F42" s="18"/>
      <c r="G42" s="18"/>
      <c r="H42" s="18"/>
      <c r="I42" s="18"/>
      <c r="J42" s="18"/>
    </row>
    <row r="43" spans="1:10" s="4" customFormat="1" x14ac:dyDescent="0.25">
      <c r="A43" s="31"/>
      <c r="B43" s="26"/>
      <c r="C43" s="26"/>
      <c r="D43" s="26"/>
      <c r="E43" s="26"/>
      <c r="F43" s="26"/>
      <c r="G43" s="26"/>
      <c r="H43" s="26"/>
      <c r="I43" s="26"/>
      <c r="J43" s="26"/>
    </row>
    <row r="45" spans="1:10" ht="18.75" x14ac:dyDescent="0.3">
      <c r="A45" s="15" t="s">
        <v>22</v>
      </c>
    </row>
    <row r="46" spans="1:10" s="4" customFormat="1" ht="30" x14ac:dyDescent="0.25">
      <c r="A46" s="23" t="s">
        <v>71</v>
      </c>
      <c r="B46" s="24" t="s">
        <v>0</v>
      </c>
      <c r="C46" s="24" t="s">
        <v>66</v>
      </c>
      <c r="D46" s="24" t="s">
        <v>65</v>
      </c>
      <c r="E46" s="24" t="s">
        <v>64</v>
      </c>
      <c r="F46" s="24" t="s">
        <v>63</v>
      </c>
      <c r="G46" s="24" t="s">
        <v>62</v>
      </c>
      <c r="H46" s="24" t="s">
        <v>61</v>
      </c>
      <c r="I46" s="24" t="s">
        <v>60</v>
      </c>
      <c r="J46" s="25" t="s">
        <v>1</v>
      </c>
    </row>
    <row r="47" spans="1:10" x14ac:dyDescent="0.25">
      <c r="A47" s="63" t="s">
        <v>78</v>
      </c>
      <c r="B47" s="53"/>
      <c r="C47" s="54">
        <v>1</v>
      </c>
      <c r="D47" s="53">
        <v>2</v>
      </c>
      <c r="E47" s="54">
        <v>3</v>
      </c>
      <c r="F47" s="53">
        <v>3</v>
      </c>
      <c r="G47" s="54">
        <v>16</v>
      </c>
      <c r="H47" s="53">
        <v>38</v>
      </c>
      <c r="I47" s="54">
        <v>20</v>
      </c>
      <c r="J47" s="53">
        <v>83</v>
      </c>
    </row>
    <row r="48" spans="1:10" x14ac:dyDescent="0.25">
      <c r="A48" s="43" t="s">
        <v>86</v>
      </c>
      <c r="B48" s="55"/>
      <c r="C48" s="40"/>
      <c r="D48" s="55"/>
      <c r="E48" s="40">
        <v>1</v>
      </c>
      <c r="F48" s="55">
        <v>1</v>
      </c>
      <c r="G48" s="40"/>
      <c r="H48" s="55"/>
      <c r="I48" s="40"/>
      <c r="J48" s="55">
        <v>2</v>
      </c>
    </row>
    <row r="49" spans="1:10" x14ac:dyDescent="0.25">
      <c r="A49" s="63" t="s">
        <v>85</v>
      </c>
      <c r="B49" s="53">
        <v>20</v>
      </c>
      <c r="C49" s="54">
        <v>23</v>
      </c>
      <c r="D49" s="53">
        <v>25</v>
      </c>
      <c r="E49" s="54"/>
      <c r="F49" s="53"/>
      <c r="G49" s="54"/>
      <c r="H49" s="53"/>
      <c r="I49" s="54"/>
      <c r="J49" s="53">
        <v>68</v>
      </c>
    </row>
    <row r="50" spans="1:10" x14ac:dyDescent="0.25">
      <c r="A50" s="43" t="s">
        <v>103</v>
      </c>
      <c r="B50" s="55"/>
      <c r="C50" s="40"/>
      <c r="D50" s="55"/>
      <c r="E50" s="40"/>
      <c r="F50" s="55"/>
      <c r="G50" s="40">
        <v>3</v>
      </c>
      <c r="H50" s="55">
        <v>2</v>
      </c>
      <c r="I50" s="40">
        <v>3</v>
      </c>
      <c r="J50" s="55">
        <v>8</v>
      </c>
    </row>
    <row r="51" spans="1:10" x14ac:dyDescent="0.25">
      <c r="A51" s="63" t="s">
        <v>101</v>
      </c>
      <c r="B51" s="53"/>
      <c r="C51" s="54"/>
      <c r="D51" s="53"/>
      <c r="E51" s="54"/>
      <c r="F51" s="53"/>
      <c r="G51" s="54"/>
      <c r="H51" s="53">
        <v>5</v>
      </c>
      <c r="I51" s="54">
        <v>1</v>
      </c>
      <c r="J51" s="53">
        <v>6</v>
      </c>
    </row>
    <row r="52" spans="1:10" x14ac:dyDescent="0.25">
      <c r="A52" s="43" t="s">
        <v>90</v>
      </c>
      <c r="B52" s="55">
        <v>1</v>
      </c>
      <c r="C52" s="40"/>
      <c r="D52" s="55">
        <v>5</v>
      </c>
      <c r="E52" s="40"/>
      <c r="F52" s="55">
        <v>1</v>
      </c>
      <c r="G52" s="40">
        <v>7</v>
      </c>
      <c r="H52" s="55">
        <v>25</v>
      </c>
      <c r="I52" s="40">
        <v>7</v>
      </c>
      <c r="J52" s="55">
        <v>46</v>
      </c>
    </row>
    <row r="53" spans="1:10" x14ac:dyDescent="0.25">
      <c r="A53" s="63" t="s">
        <v>84</v>
      </c>
      <c r="B53" s="53"/>
      <c r="C53" s="54"/>
      <c r="D53" s="53"/>
      <c r="E53" s="54"/>
      <c r="F53" s="53">
        <v>2</v>
      </c>
      <c r="G53" s="54">
        <v>6</v>
      </c>
      <c r="H53" s="53">
        <v>11</v>
      </c>
      <c r="I53" s="54">
        <v>2</v>
      </c>
      <c r="J53" s="53">
        <v>21</v>
      </c>
    </row>
    <row r="54" spans="1:10" x14ac:dyDescent="0.25">
      <c r="A54" s="43" t="s">
        <v>83</v>
      </c>
      <c r="B54" s="55">
        <v>14</v>
      </c>
      <c r="C54" s="40"/>
      <c r="D54" s="55"/>
      <c r="E54" s="40"/>
      <c r="F54" s="55"/>
      <c r="G54" s="40"/>
      <c r="H54" s="55"/>
      <c r="I54" s="40"/>
      <c r="J54" s="55">
        <v>14</v>
      </c>
    </row>
    <row r="55" spans="1:10" x14ac:dyDescent="0.25">
      <c r="A55" s="63" t="s">
        <v>72</v>
      </c>
      <c r="B55" s="53">
        <v>8</v>
      </c>
      <c r="C55" s="54">
        <v>17</v>
      </c>
      <c r="D55" s="53">
        <v>14</v>
      </c>
      <c r="E55" s="54">
        <v>6</v>
      </c>
      <c r="F55" s="53">
        <v>6</v>
      </c>
      <c r="G55" s="54">
        <v>35</v>
      </c>
      <c r="H55" s="53">
        <v>83</v>
      </c>
      <c r="I55" s="54">
        <v>74</v>
      </c>
      <c r="J55" s="53">
        <v>243</v>
      </c>
    </row>
    <row r="56" spans="1:10" x14ac:dyDescent="0.25">
      <c r="A56" s="43" t="s">
        <v>93</v>
      </c>
      <c r="B56" s="55"/>
      <c r="C56" s="40"/>
      <c r="D56" s="55"/>
      <c r="E56" s="40"/>
      <c r="F56" s="55"/>
      <c r="G56" s="40">
        <v>4</v>
      </c>
      <c r="H56" s="55">
        <v>3</v>
      </c>
      <c r="I56" s="40"/>
      <c r="J56" s="55">
        <v>7</v>
      </c>
    </row>
    <row r="57" spans="1:10" x14ac:dyDescent="0.25">
      <c r="A57" s="63" t="s">
        <v>104</v>
      </c>
      <c r="B57" s="53"/>
      <c r="C57" s="54"/>
      <c r="D57" s="53"/>
      <c r="E57" s="54"/>
      <c r="F57" s="53"/>
      <c r="G57" s="54">
        <v>7</v>
      </c>
      <c r="H57" s="53">
        <v>15</v>
      </c>
      <c r="I57" s="54"/>
      <c r="J57" s="53">
        <v>22</v>
      </c>
    </row>
    <row r="58" spans="1:10" x14ac:dyDescent="0.25">
      <c r="A58" s="43" t="s">
        <v>82</v>
      </c>
      <c r="B58" s="55">
        <v>12</v>
      </c>
      <c r="C58" s="40">
        <v>3</v>
      </c>
      <c r="D58" s="55">
        <v>1</v>
      </c>
      <c r="E58" s="40">
        <v>23</v>
      </c>
      <c r="F58" s="55">
        <v>2</v>
      </c>
      <c r="G58" s="40">
        <v>14</v>
      </c>
      <c r="H58" s="55">
        <v>32</v>
      </c>
      <c r="I58" s="40">
        <v>15</v>
      </c>
      <c r="J58" s="55">
        <v>102</v>
      </c>
    </row>
    <row r="59" spans="1:10" x14ac:dyDescent="0.25">
      <c r="A59" s="63" t="s">
        <v>96</v>
      </c>
      <c r="B59" s="53"/>
      <c r="C59" s="54"/>
      <c r="D59" s="53">
        <v>6</v>
      </c>
      <c r="E59" s="54">
        <v>3</v>
      </c>
      <c r="F59" s="53"/>
      <c r="G59" s="54">
        <v>4</v>
      </c>
      <c r="H59" s="53">
        <v>3</v>
      </c>
      <c r="I59" s="54">
        <v>2</v>
      </c>
      <c r="J59" s="53">
        <v>18</v>
      </c>
    </row>
    <row r="60" spans="1:10" x14ac:dyDescent="0.25">
      <c r="A60" s="43" t="s">
        <v>81</v>
      </c>
      <c r="B60" s="55">
        <v>5</v>
      </c>
      <c r="C60" s="40">
        <v>15</v>
      </c>
      <c r="D60" s="55">
        <v>40</v>
      </c>
      <c r="E60" s="40">
        <v>14</v>
      </c>
      <c r="F60" s="55">
        <v>10</v>
      </c>
      <c r="G60" s="40">
        <v>88</v>
      </c>
      <c r="H60" s="55">
        <v>221</v>
      </c>
      <c r="I60" s="40">
        <v>72</v>
      </c>
      <c r="J60" s="55">
        <v>465</v>
      </c>
    </row>
    <row r="61" spans="1:10" x14ac:dyDescent="0.25">
      <c r="A61" s="63" t="s">
        <v>95</v>
      </c>
      <c r="B61" s="53"/>
      <c r="C61" s="54"/>
      <c r="D61" s="53">
        <v>3</v>
      </c>
      <c r="E61" s="54"/>
      <c r="F61" s="53"/>
      <c r="G61" s="54">
        <v>2</v>
      </c>
      <c r="H61" s="53">
        <v>8</v>
      </c>
      <c r="I61" s="54">
        <v>4</v>
      </c>
      <c r="J61" s="53">
        <v>17</v>
      </c>
    </row>
    <row r="62" spans="1:10" x14ac:dyDescent="0.25">
      <c r="A62" s="43" t="s">
        <v>92</v>
      </c>
      <c r="B62" s="55"/>
      <c r="C62" s="40"/>
      <c r="D62" s="55"/>
      <c r="E62" s="40"/>
      <c r="F62" s="55"/>
      <c r="G62" s="40"/>
      <c r="H62" s="55">
        <v>6</v>
      </c>
      <c r="I62" s="40">
        <v>6</v>
      </c>
      <c r="J62" s="55">
        <v>12</v>
      </c>
    </row>
    <row r="63" spans="1:10" x14ac:dyDescent="0.25">
      <c r="A63" s="63" t="s">
        <v>88</v>
      </c>
      <c r="B63" s="53"/>
      <c r="C63" s="54">
        <v>6</v>
      </c>
      <c r="D63" s="53">
        <v>6</v>
      </c>
      <c r="E63" s="54">
        <v>1</v>
      </c>
      <c r="F63" s="53">
        <v>3</v>
      </c>
      <c r="G63" s="54">
        <v>6</v>
      </c>
      <c r="H63" s="53">
        <v>4</v>
      </c>
      <c r="I63" s="54">
        <v>3</v>
      </c>
      <c r="J63" s="53">
        <v>29</v>
      </c>
    </row>
    <row r="64" spans="1:10" x14ac:dyDescent="0.25">
      <c r="A64" s="43" t="s">
        <v>80</v>
      </c>
      <c r="B64" s="55"/>
      <c r="C64" s="40"/>
      <c r="D64" s="55"/>
      <c r="E64" s="40">
        <v>1</v>
      </c>
      <c r="F64" s="55">
        <v>6</v>
      </c>
      <c r="G64" s="40">
        <v>92</v>
      </c>
      <c r="H64" s="55">
        <v>250</v>
      </c>
      <c r="I64" s="40">
        <v>20</v>
      </c>
      <c r="J64" s="55">
        <v>369</v>
      </c>
    </row>
    <row r="65" spans="1:10" x14ac:dyDescent="0.25">
      <c r="A65" s="63" t="s">
        <v>79</v>
      </c>
      <c r="B65" s="53"/>
      <c r="C65" s="54">
        <v>21</v>
      </c>
      <c r="D65" s="53">
        <v>70</v>
      </c>
      <c r="E65" s="54">
        <v>4</v>
      </c>
      <c r="F65" s="53"/>
      <c r="G65" s="54">
        <v>13</v>
      </c>
      <c r="H65" s="53">
        <v>26</v>
      </c>
      <c r="I65" s="54">
        <v>6</v>
      </c>
      <c r="J65" s="53">
        <v>140</v>
      </c>
    </row>
    <row r="66" spans="1:10" x14ac:dyDescent="0.25">
      <c r="A66" s="43" t="s">
        <v>91</v>
      </c>
      <c r="B66" s="55">
        <v>2</v>
      </c>
      <c r="C66" s="40">
        <v>4</v>
      </c>
      <c r="D66" s="55">
        <v>19</v>
      </c>
      <c r="E66" s="40">
        <v>5</v>
      </c>
      <c r="F66" s="55">
        <v>1</v>
      </c>
      <c r="G66" s="40"/>
      <c r="H66" s="55"/>
      <c r="I66" s="40"/>
      <c r="J66" s="55">
        <v>31</v>
      </c>
    </row>
    <row r="67" spans="1:10" x14ac:dyDescent="0.25">
      <c r="A67" s="63" t="s">
        <v>94</v>
      </c>
      <c r="B67" s="53"/>
      <c r="C67" s="54"/>
      <c r="D67" s="53"/>
      <c r="E67" s="54"/>
      <c r="F67" s="53"/>
      <c r="G67" s="54">
        <v>6</v>
      </c>
      <c r="H67" s="53">
        <v>10</v>
      </c>
      <c r="I67" s="54"/>
      <c r="J67" s="53">
        <v>16</v>
      </c>
    </row>
    <row r="68" spans="1:10" x14ac:dyDescent="0.25">
      <c r="A68" s="43" t="s">
        <v>77</v>
      </c>
      <c r="B68" s="55"/>
      <c r="C68" s="40"/>
      <c r="D68" s="55">
        <v>9</v>
      </c>
      <c r="E68" s="40">
        <v>5</v>
      </c>
      <c r="F68" s="55">
        <v>3</v>
      </c>
      <c r="G68" s="40">
        <v>6</v>
      </c>
      <c r="H68" s="55">
        <v>11</v>
      </c>
      <c r="I68" s="40">
        <v>2</v>
      </c>
      <c r="J68" s="55">
        <v>36</v>
      </c>
    </row>
    <row r="69" spans="1:10" x14ac:dyDescent="0.25">
      <c r="A69" s="63" t="s">
        <v>76</v>
      </c>
      <c r="B69" s="53"/>
      <c r="C69" s="54"/>
      <c r="D69" s="53"/>
      <c r="E69" s="54"/>
      <c r="F69" s="53"/>
      <c r="G69" s="54"/>
      <c r="H69" s="53"/>
      <c r="I69" s="54">
        <v>3</v>
      </c>
      <c r="J69" s="53">
        <v>3</v>
      </c>
    </row>
    <row r="70" spans="1:10" x14ac:dyDescent="0.25">
      <c r="A70" s="43" t="s">
        <v>87</v>
      </c>
      <c r="B70" s="55"/>
      <c r="C70" s="40">
        <v>1</v>
      </c>
      <c r="D70" s="55">
        <v>2</v>
      </c>
      <c r="E70" s="40">
        <v>1</v>
      </c>
      <c r="F70" s="55">
        <v>5</v>
      </c>
      <c r="G70" s="40">
        <v>136</v>
      </c>
      <c r="H70" s="55">
        <v>591</v>
      </c>
      <c r="I70" s="40">
        <v>323</v>
      </c>
      <c r="J70" s="55">
        <v>1059</v>
      </c>
    </row>
    <row r="71" spans="1:10" x14ac:dyDescent="0.25">
      <c r="A71" s="63" t="s">
        <v>89</v>
      </c>
      <c r="B71" s="53">
        <v>1</v>
      </c>
      <c r="C71" s="54">
        <v>1</v>
      </c>
      <c r="D71" s="53">
        <v>3</v>
      </c>
      <c r="E71" s="54">
        <v>6</v>
      </c>
      <c r="F71" s="53"/>
      <c r="G71" s="54">
        <v>9</v>
      </c>
      <c r="H71" s="53">
        <v>42</v>
      </c>
      <c r="I71" s="54">
        <v>4</v>
      </c>
      <c r="J71" s="53">
        <v>66</v>
      </c>
    </row>
    <row r="72" spans="1:10" ht="15.75" thickBot="1" x14ac:dyDescent="0.3">
      <c r="A72" s="43" t="s">
        <v>102</v>
      </c>
      <c r="B72" s="55"/>
      <c r="C72" s="40"/>
      <c r="D72" s="55"/>
      <c r="E72" s="40"/>
      <c r="F72" s="55"/>
      <c r="G72" s="40">
        <v>1</v>
      </c>
      <c r="H72" s="55">
        <v>6</v>
      </c>
      <c r="I72" s="40">
        <v>5</v>
      </c>
      <c r="J72" s="55">
        <v>12</v>
      </c>
    </row>
    <row r="73" spans="1:10" ht="15.75" thickTop="1" x14ac:dyDescent="0.25">
      <c r="A73" s="60" t="s">
        <v>1</v>
      </c>
      <c r="B73" s="61">
        <v>63</v>
      </c>
      <c r="C73" s="62">
        <v>92</v>
      </c>
      <c r="D73" s="61">
        <v>205</v>
      </c>
      <c r="E73" s="62">
        <v>73</v>
      </c>
      <c r="F73" s="61">
        <v>43</v>
      </c>
      <c r="G73" s="62">
        <v>455</v>
      </c>
      <c r="H73" s="61">
        <v>1392</v>
      </c>
      <c r="I73" s="62">
        <v>572</v>
      </c>
      <c r="J73" s="61">
        <v>2895</v>
      </c>
    </row>
  </sheetData>
  <mergeCells count="2">
    <mergeCell ref="A1:J1"/>
    <mergeCell ref="A2:J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52"/>
  <sheetViews>
    <sheetView zoomScale="85" zoomScaleNormal="85" workbookViewId="0">
      <pane xSplit="1" topLeftCell="B1" activePane="topRight" state="frozen"/>
      <selection pane="topRight" activeCell="R26" sqref="R26"/>
    </sheetView>
  </sheetViews>
  <sheetFormatPr baseColWidth="10" defaultRowHeight="15" x14ac:dyDescent="0.25"/>
  <cols>
    <col min="1" max="1" width="43" bestFit="1" customWidth="1"/>
    <col min="3" max="3" width="13" customWidth="1"/>
    <col min="12" max="13" width="14.42578125" customWidth="1"/>
    <col min="17" max="17" width="25.85546875" customWidth="1"/>
  </cols>
  <sheetData>
    <row r="1" spans="1:29" ht="18.75" x14ac:dyDescent="0.3">
      <c r="A1" s="1" t="s">
        <v>58</v>
      </c>
    </row>
    <row r="2" spans="1:29" x14ac:dyDescent="0.25">
      <c r="A2" t="s">
        <v>97</v>
      </c>
    </row>
    <row r="4" spans="1:29" ht="18.75" x14ac:dyDescent="0.3">
      <c r="Q4" s="1" t="s">
        <v>67</v>
      </c>
    </row>
    <row r="5" spans="1:29" ht="18.75" x14ac:dyDescent="0.3">
      <c r="A5" s="1" t="s">
        <v>21</v>
      </c>
    </row>
    <row r="6" spans="1:29" ht="30" x14ac:dyDescent="0.25">
      <c r="A6" s="5" t="s">
        <v>19</v>
      </c>
      <c r="B6" s="6" t="s">
        <v>24</v>
      </c>
      <c r="C6" s="6" t="s">
        <v>25</v>
      </c>
      <c r="D6" s="6" t="s">
        <v>29</v>
      </c>
      <c r="E6" s="6" t="s">
        <v>32</v>
      </c>
      <c r="F6" s="6" t="s">
        <v>35</v>
      </c>
      <c r="G6" s="6" t="s">
        <v>37</v>
      </c>
      <c r="H6" s="6" t="s">
        <v>39</v>
      </c>
      <c r="I6" s="6" t="s">
        <v>47</v>
      </c>
      <c r="J6" s="6" t="s">
        <v>50</v>
      </c>
      <c r="K6" s="6" t="s">
        <v>52</v>
      </c>
      <c r="L6" s="6" t="s">
        <v>55</v>
      </c>
      <c r="M6" s="6" t="s">
        <v>57</v>
      </c>
      <c r="N6" s="6" t="s">
        <v>31</v>
      </c>
      <c r="O6" s="19" t="s">
        <v>54</v>
      </c>
      <c r="Q6" s="6" t="s">
        <v>46</v>
      </c>
      <c r="R6" s="6" t="s">
        <v>24</v>
      </c>
      <c r="S6" s="6" t="s">
        <v>25</v>
      </c>
      <c r="T6" s="6" t="s">
        <v>29</v>
      </c>
      <c r="U6" s="6" t="s">
        <v>32</v>
      </c>
      <c r="V6" s="6" t="s">
        <v>35</v>
      </c>
      <c r="W6" s="6" t="s">
        <v>37</v>
      </c>
      <c r="X6" s="6" t="s">
        <v>39</v>
      </c>
      <c r="Y6" s="6" t="s">
        <v>47</v>
      </c>
      <c r="Z6" s="16" t="s">
        <v>50</v>
      </c>
      <c r="AA6" s="16" t="s">
        <v>52</v>
      </c>
      <c r="AB6" s="16" t="s">
        <v>55</v>
      </c>
      <c r="AC6" s="16" t="s">
        <v>57</v>
      </c>
    </row>
    <row r="7" spans="1:29" ht="15.75" x14ac:dyDescent="0.25">
      <c r="A7" s="7" t="s">
        <v>4</v>
      </c>
      <c r="B7" s="8">
        <v>9220</v>
      </c>
      <c r="C7" s="8">
        <v>19387</v>
      </c>
      <c r="D7" s="8">
        <v>14690</v>
      </c>
      <c r="E7" s="8">
        <v>14536</v>
      </c>
      <c r="F7" s="8">
        <v>14543</v>
      </c>
      <c r="G7" s="8">
        <v>15274</v>
      </c>
      <c r="H7" s="8">
        <v>16175</v>
      </c>
      <c r="I7" s="8">
        <v>17317</v>
      </c>
      <c r="J7" s="8">
        <v>28006</v>
      </c>
      <c r="K7" s="8">
        <v>17580</v>
      </c>
      <c r="L7" s="8">
        <v>18083</v>
      </c>
      <c r="M7" s="8"/>
      <c r="N7" s="8">
        <f>SUM(B7:M7)</f>
        <v>184811</v>
      </c>
      <c r="O7" s="34">
        <f>AVERAGE(B7:M7)</f>
        <v>16801</v>
      </c>
      <c r="Q7" s="17" t="s">
        <v>41</v>
      </c>
      <c r="R7" s="10">
        <f>B8+B11+B25</f>
        <v>6960</v>
      </c>
      <c r="S7" s="10">
        <f t="shared" ref="S7:AC7" si="0">C8+C11+C25</f>
        <v>14487</v>
      </c>
      <c r="T7" s="10">
        <f t="shared" si="0"/>
        <v>12348</v>
      </c>
      <c r="U7" s="10">
        <f t="shared" si="0"/>
        <v>11502</v>
      </c>
      <c r="V7" s="10">
        <f t="shared" si="0"/>
        <v>12026</v>
      </c>
      <c r="W7" s="10">
        <f t="shared" si="0"/>
        <v>12257</v>
      </c>
      <c r="X7" s="10">
        <f t="shared" si="0"/>
        <v>12384</v>
      </c>
      <c r="Y7" s="10">
        <f t="shared" si="0"/>
        <v>12667</v>
      </c>
      <c r="Z7" s="10">
        <f t="shared" si="0"/>
        <v>22678</v>
      </c>
      <c r="AA7" s="10">
        <f t="shared" si="0"/>
        <v>14804</v>
      </c>
      <c r="AB7" s="10">
        <f t="shared" si="0"/>
        <v>15608</v>
      </c>
      <c r="AC7" s="10">
        <f t="shared" si="0"/>
        <v>0</v>
      </c>
    </row>
    <row r="8" spans="1:29" ht="15.75" x14ac:dyDescent="0.25">
      <c r="A8" s="9" t="s">
        <v>118</v>
      </c>
      <c r="B8" s="10">
        <v>6239</v>
      </c>
      <c r="C8" s="10">
        <v>12986</v>
      </c>
      <c r="D8" s="10">
        <v>10039</v>
      </c>
      <c r="E8" s="10">
        <v>9488</v>
      </c>
      <c r="F8" s="10">
        <v>9559</v>
      </c>
      <c r="G8" s="10">
        <v>10182</v>
      </c>
      <c r="H8" s="10">
        <v>9694</v>
      </c>
      <c r="I8" s="10">
        <v>9828</v>
      </c>
      <c r="J8" s="10">
        <v>19249</v>
      </c>
      <c r="K8" s="10">
        <v>12127</v>
      </c>
      <c r="L8" s="10">
        <v>14805</v>
      </c>
      <c r="M8" s="10"/>
      <c r="N8" s="10">
        <f t="shared" ref="N8:N26" si="1">SUM(B8:M8)</f>
        <v>124196</v>
      </c>
      <c r="O8" s="20">
        <f t="shared" ref="O8:O26" si="2">AVERAGE(B8:M8)</f>
        <v>11290.545454545454</v>
      </c>
      <c r="Q8" s="17" t="s">
        <v>42</v>
      </c>
      <c r="R8" s="10">
        <f t="shared" ref="R8:AC8" si="3">B12+B22</f>
        <v>5523</v>
      </c>
      <c r="S8" s="10">
        <f t="shared" si="3"/>
        <v>10795</v>
      </c>
      <c r="T8" s="10">
        <f t="shared" si="3"/>
        <v>6729</v>
      </c>
      <c r="U8" s="10">
        <f t="shared" si="3"/>
        <v>7535</v>
      </c>
      <c r="V8" s="10">
        <f t="shared" si="3"/>
        <v>7596</v>
      </c>
      <c r="W8" s="10">
        <f t="shared" si="3"/>
        <v>5793</v>
      </c>
      <c r="X8" s="10">
        <f t="shared" si="3"/>
        <v>6087</v>
      </c>
      <c r="Y8" s="10">
        <f t="shared" si="3"/>
        <v>7728</v>
      </c>
      <c r="Z8" s="10">
        <f t="shared" si="3"/>
        <v>19293</v>
      </c>
      <c r="AA8" s="10">
        <f t="shared" si="3"/>
        <v>10751</v>
      </c>
      <c r="AB8" s="10">
        <f t="shared" si="3"/>
        <v>9042</v>
      </c>
      <c r="AC8" s="10">
        <f t="shared" si="3"/>
        <v>0</v>
      </c>
    </row>
    <row r="9" spans="1:29" ht="15.75" x14ac:dyDescent="0.25">
      <c r="A9" s="9" t="s">
        <v>5</v>
      </c>
      <c r="B9" s="10">
        <v>2003</v>
      </c>
      <c r="C9" s="10">
        <v>4413</v>
      </c>
      <c r="D9" s="10">
        <v>2296</v>
      </c>
      <c r="E9" s="10">
        <v>3251</v>
      </c>
      <c r="F9" s="10">
        <v>2685</v>
      </c>
      <c r="G9" s="10">
        <v>2914</v>
      </c>
      <c r="H9" s="10">
        <v>3427</v>
      </c>
      <c r="I9" s="10">
        <v>4243</v>
      </c>
      <c r="J9" s="10">
        <v>4791</v>
      </c>
      <c r="K9" s="10">
        <v>2347</v>
      </c>
      <c r="L9" s="10">
        <v>2353</v>
      </c>
      <c r="M9" s="10"/>
      <c r="N9" s="10">
        <f t="shared" si="1"/>
        <v>34723</v>
      </c>
      <c r="O9" s="20">
        <f t="shared" si="2"/>
        <v>3156.6363636363635</v>
      </c>
      <c r="Q9" s="17" t="s">
        <v>43</v>
      </c>
      <c r="R9" s="10">
        <f t="shared" ref="R9:AC9" si="4">B18+B20+B21</f>
        <v>1324</v>
      </c>
      <c r="S9" s="10">
        <f t="shared" si="4"/>
        <v>2917</v>
      </c>
      <c r="T9" s="10">
        <f t="shared" si="4"/>
        <v>1436</v>
      </c>
      <c r="U9" s="10">
        <f t="shared" si="4"/>
        <v>2406</v>
      </c>
      <c r="V9" s="10">
        <f t="shared" si="4"/>
        <v>2124</v>
      </c>
      <c r="W9" s="10">
        <f t="shared" si="4"/>
        <v>3909</v>
      </c>
      <c r="X9" s="10">
        <f t="shared" si="4"/>
        <v>3010</v>
      </c>
      <c r="Y9" s="10">
        <f t="shared" si="4"/>
        <v>3148</v>
      </c>
      <c r="Z9" s="10">
        <f t="shared" si="4"/>
        <v>2986</v>
      </c>
      <c r="AA9" s="10">
        <f t="shared" si="4"/>
        <v>3054</v>
      </c>
      <c r="AB9" s="10">
        <f t="shared" si="4"/>
        <v>3007</v>
      </c>
      <c r="AC9" s="10">
        <f t="shared" si="4"/>
        <v>0</v>
      </c>
    </row>
    <row r="10" spans="1:29" ht="15.75" x14ac:dyDescent="0.25">
      <c r="A10" s="9" t="s">
        <v>6</v>
      </c>
      <c r="B10" s="10">
        <v>287</v>
      </c>
      <c r="C10" s="10">
        <v>554</v>
      </c>
      <c r="D10" s="10">
        <v>378</v>
      </c>
      <c r="E10" s="10">
        <v>114</v>
      </c>
      <c r="F10" s="10">
        <v>198</v>
      </c>
      <c r="G10" s="10">
        <v>544</v>
      </c>
      <c r="H10" s="10">
        <v>715</v>
      </c>
      <c r="I10" s="10">
        <v>620</v>
      </c>
      <c r="J10" s="10">
        <v>537</v>
      </c>
      <c r="K10" s="10">
        <v>499</v>
      </c>
      <c r="L10" s="10">
        <v>147</v>
      </c>
      <c r="M10" s="10"/>
      <c r="N10" s="10">
        <f t="shared" si="1"/>
        <v>4593</v>
      </c>
      <c r="O10" s="20">
        <f t="shared" si="2"/>
        <v>417.54545454545456</v>
      </c>
      <c r="Q10" s="17" t="s">
        <v>44</v>
      </c>
      <c r="R10" s="10">
        <f t="shared" ref="R10:AC11" si="5">B9</f>
        <v>2003</v>
      </c>
      <c r="S10" s="10">
        <f t="shared" si="5"/>
        <v>4413</v>
      </c>
      <c r="T10" s="10">
        <f t="shared" si="5"/>
        <v>2296</v>
      </c>
      <c r="U10" s="10">
        <f t="shared" si="5"/>
        <v>3251</v>
      </c>
      <c r="V10" s="10">
        <f t="shared" si="5"/>
        <v>2685</v>
      </c>
      <c r="W10" s="10">
        <f t="shared" si="5"/>
        <v>2914</v>
      </c>
      <c r="X10" s="10">
        <f t="shared" si="5"/>
        <v>3427</v>
      </c>
      <c r="Y10" s="10">
        <f t="shared" si="5"/>
        <v>4243</v>
      </c>
      <c r="Z10" s="10">
        <f t="shared" si="5"/>
        <v>4791</v>
      </c>
      <c r="AA10" s="10">
        <f t="shared" si="5"/>
        <v>2347</v>
      </c>
      <c r="AB10" s="10">
        <f t="shared" si="5"/>
        <v>2353</v>
      </c>
      <c r="AC10" s="10">
        <f t="shared" si="5"/>
        <v>0</v>
      </c>
    </row>
    <row r="11" spans="1:29" ht="15.75" x14ac:dyDescent="0.25">
      <c r="A11" s="9" t="s">
        <v>7</v>
      </c>
      <c r="B11" s="10">
        <v>691</v>
      </c>
      <c r="C11" s="10">
        <v>1434</v>
      </c>
      <c r="D11" s="10">
        <v>1977</v>
      </c>
      <c r="E11" s="10">
        <v>1683</v>
      </c>
      <c r="F11" s="10">
        <v>2101</v>
      </c>
      <c r="G11" s="10">
        <v>1634</v>
      </c>
      <c r="H11" s="10">
        <v>2339</v>
      </c>
      <c r="I11" s="10">
        <v>2626</v>
      </c>
      <c r="J11" s="10">
        <v>3429</v>
      </c>
      <c r="K11" s="10">
        <v>2607</v>
      </c>
      <c r="L11" s="10">
        <v>778</v>
      </c>
      <c r="M11" s="10"/>
      <c r="N11" s="10">
        <f t="shared" si="1"/>
        <v>21299</v>
      </c>
      <c r="O11" s="20">
        <f t="shared" si="2"/>
        <v>1936.2727272727273</v>
      </c>
      <c r="Q11" s="17" t="s">
        <v>45</v>
      </c>
      <c r="R11" s="10">
        <f t="shared" si="5"/>
        <v>287</v>
      </c>
      <c r="S11" s="10">
        <f t="shared" si="5"/>
        <v>554</v>
      </c>
      <c r="T11" s="10">
        <f t="shared" si="5"/>
        <v>378</v>
      </c>
      <c r="U11" s="10">
        <f t="shared" si="5"/>
        <v>114</v>
      </c>
      <c r="V11" s="10">
        <f t="shared" si="5"/>
        <v>198</v>
      </c>
      <c r="W11" s="10">
        <f t="shared" si="5"/>
        <v>544</v>
      </c>
      <c r="X11" s="10">
        <f t="shared" si="5"/>
        <v>715</v>
      </c>
      <c r="Y11" s="10">
        <f t="shared" si="5"/>
        <v>620</v>
      </c>
      <c r="Z11" s="10">
        <f t="shared" si="5"/>
        <v>537</v>
      </c>
      <c r="AA11" s="10">
        <f t="shared" si="5"/>
        <v>499</v>
      </c>
      <c r="AB11" s="10">
        <f t="shared" si="5"/>
        <v>147</v>
      </c>
      <c r="AC11" s="10">
        <f t="shared" si="5"/>
        <v>0</v>
      </c>
    </row>
    <row r="12" spans="1:29" ht="15.75" x14ac:dyDescent="0.25">
      <c r="A12" s="7" t="s">
        <v>8</v>
      </c>
      <c r="B12" s="8">
        <v>4008</v>
      </c>
      <c r="C12" s="8">
        <v>8088</v>
      </c>
      <c r="D12" s="8">
        <v>4742</v>
      </c>
      <c r="E12" s="8">
        <v>5909</v>
      </c>
      <c r="F12" s="8">
        <v>5888</v>
      </c>
      <c r="G12" s="8">
        <v>3980</v>
      </c>
      <c r="H12" s="8">
        <v>4315</v>
      </c>
      <c r="I12" s="8">
        <v>6131</v>
      </c>
      <c r="J12" s="8">
        <v>15462</v>
      </c>
      <c r="K12" s="8">
        <v>8775</v>
      </c>
      <c r="L12" s="8">
        <v>7394</v>
      </c>
      <c r="M12" s="8"/>
      <c r="N12" s="8">
        <f t="shared" si="1"/>
        <v>74692</v>
      </c>
      <c r="O12" s="34">
        <f t="shared" si="2"/>
        <v>6790.181818181818</v>
      </c>
      <c r="Q12" s="17" t="s">
        <v>68</v>
      </c>
      <c r="R12" s="10">
        <f t="shared" ref="R12:AC12" si="6">B19</f>
        <v>2359</v>
      </c>
      <c r="S12" s="10">
        <f t="shared" si="6"/>
        <v>4955</v>
      </c>
      <c r="T12" s="10">
        <f t="shared" si="6"/>
        <v>3242</v>
      </c>
      <c r="U12" s="10">
        <f t="shared" si="6"/>
        <v>3702</v>
      </c>
      <c r="V12" s="10">
        <f t="shared" si="6"/>
        <v>4589</v>
      </c>
      <c r="W12" s="10">
        <f t="shared" si="6"/>
        <v>4392</v>
      </c>
      <c r="X12" s="10">
        <f t="shared" si="6"/>
        <v>4452</v>
      </c>
      <c r="Y12" s="10">
        <f t="shared" si="6"/>
        <v>3436</v>
      </c>
      <c r="Z12" s="10">
        <f t="shared" si="6"/>
        <v>5650</v>
      </c>
      <c r="AA12" s="10">
        <f t="shared" si="6"/>
        <v>4307</v>
      </c>
      <c r="AB12" s="10">
        <f t="shared" si="6"/>
        <v>4273</v>
      </c>
      <c r="AC12" s="10">
        <f t="shared" si="6"/>
        <v>0</v>
      </c>
    </row>
    <row r="13" spans="1:29" ht="15.75" x14ac:dyDescent="0.25">
      <c r="A13" s="9" t="s">
        <v>9</v>
      </c>
      <c r="B13" s="10">
        <v>3330</v>
      </c>
      <c r="C13" s="10">
        <v>6903</v>
      </c>
      <c r="D13" s="10">
        <v>4185</v>
      </c>
      <c r="E13" s="10">
        <v>5320</v>
      </c>
      <c r="F13" s="10">
        <v>5141</v>
      </c>
      <c r="G13" s="10">
        <v>3301</v>
      </c>
      <c r="H13" s="10">
        <v>3800</v>
      </c>
      <c r="I13" s="10">
        <v>5627</v>
      </c>
      <c r="J13" s="10">
        <v>13848</v>
      </c>
      <c r="K13" s="10">
        <v>8125</v>
      </c>
      <c r="L13" s="10">
        <v>6826</v>
      </c>
      <c r="M13" s="10"/>
      <c r="N13" s="10">
        <f t="shared" si="1"/>
        <v>66406</v>
      </c>
      <c r="O13" s="20">
        <f t="shared" si="2"/>
        <v>6036.909090909091</v>
      </c>
      <c r="Q13" s="17" t="s">
        <v>48</v>
      </c>
      <c r="R13" s="10">
        <f>SUM(R7:R12)</f>
        <v>18456</v>
      </c>
      <c r="S13" s="10">
        <f t="shared" ref="S13:X13" si="7">SUM(S7:S12)</f>
        <v>38121</v>
      </c>
      <c r="T13" s="10">
        <f t="shared" si="7"/>
        <v>26429</v>
      </c>
      <c r="U13" s="10">
        <f t="shared" si="7"/>
        <v>28510</v>
      </c>
      <c r="V13" s="10">
        <f t="shared" si="7"/>
        <v>29218</v>
      </c>
      <c r="W13" s="10">
        <f t="shared" si="7"/>
        <v>29809</v>
      </c>
      <c r="X13" s="10">
        <f t="shared" si="7"/>
        <v>30075</v>
      </c>
      <c r="Y13" s="10">
        <f t="shared" ref="Y13:Z13" si="8">SUM(Y7:Y12)</f>
        <v>31842</v>
      </c>
      <c r="Z13" s="10">
        <f t="shared" si="8"/>
        <v>55935</v>
      </c>
      <c r="AA13" s="10">
        <f t="shared" ref="AA13:AB13" si="9">SUM(AA7:AA12)</f>
        <v>35762</v>
      </c>
      <c r="AB13" s="10">
        <f t="shared" si="9"/>
        <v>34430</v>
      </c>
      <c r="AC13" s="10">
        <f t="shared" ref="AC13" si="10">SUM(AC7:AC12)</f>
        <v>0</v>
      </c>
    </row>
    <row r="14" spans="1:29" x14ac:dyDescent="0.25">
      <c r="A14" s="9" t="s">
        <v>10</v>
      </c>
      <c r="B14" s="10">
        <v>267</v>
      </c>
      <c r="C14" s="10">
        <v>455</v>
      </c>
      <c r="D14" s="10">
        <v>194</v>
      </c>
      <c r="E14" s="10">
        <v>247</v>
      </c>
      <c r="F14" s="10">
        <v>278</v>
      </c>
      <c r="G14" s="10">
        <v>293</v>
      </c>
      <c r="H14" s="10">
        <v>243</v>
      </c>
      <c r="I14" s="10">
        <v>220</v>
      </c>
      <c r="J14" s="10">
        <v>869</v>
      </c>
      <c r="K14" s="10">
        <v>285</v>
      </c>
      <c r="L14" s="10">
        <v>224</v>
      </c>
      <c r="M14" s="10"/>
      <c r="N14" s="10">
        <f t="shared" si="1"/>
        <v>3575</v>
      </c>
      <c r="O14" s="20">
        <f t="shared" si="2"/>
        <v>325</v>
      </c>
    </row>
    <row r="15" spans="1:29" x14ac:dyDescent="0.25">
      <c r="A15" s="9" t="s">
        <v>11</v>
      </c>
      <c r="B15" s="10">
        <v>244</v>
      </c>
      <c r="C15" s="10">
        <v>336</v>
      </c>
      <c r="D15" s="10">
        <v>147</v>
      </c>
      <c r="E15" s="10">
        <v>151</v>
      </c>
      <c r="F15" s="10">
        <v>206</v>
      </c>
      <c r="G15" s="10">
        <v>95</v>
      </c>
      <c r="H15" s="10">
        <v>97</v>
      </c>
      <c r="I15" s="10">
        <v>93</v>
      </c>
      <c r="J15" s="10">
        <v>297</v>
      </c>
      <c r="K15" s="10">
        <v>153</v>
      </c>
      <c r="L15" s="10">
        <v>211</v>
      </c>
      <c r="M15" s="10"/>
      <c r="N15" s="10">
        <f t="shared" si="1"/>
        <v>2030</v>
      </c>
      <c r="O15" s="20">
        <f t="shared" si="2"/>
        <v>184.54545454545453</v>
      </c>
    </row>
    <row r="16" spans="1:29" x14ac:dyDescent="0.25">
      <c r="A16" s="9" t="s">
        <v>12</v>
      </c>
      <c r="B16" s="10">
        <v>167</v>
      </c>
      <c r="C16" s="10">
        <v>394</v>
      </c>
      <c r="D16" s="10">
        <v>216</v>
      </c>
      <c r="E16" s="10">
        <v>191</v>
      </c>
      <c r="F16" s="10">
        <v>263</v>
      </c>
      <c r="G16" s="10">
        <v>291</v>
      </c>
      <c r="H16" s="10">
        <v>175</v>
      </c>
      <c r="I16" s="10">
        <v>191</v>
      </c>
      <c r="J16" s="10">
        <v>448</v>
      </c>
      <c r="K16" s="10">
        <v>212</v>
      </c>
      <c r="L16" s="10">
        <v>133</v>
      </c>
      <c r="M16" s="10"/>
      <c r="N16" s="10">
        <f t="shared" si="1"/>
        <v>2681</v>
      </c>
      <c r="O16" s="20">
        <f t="shared" si="2"/>
        <v>243.72727272727272</v>
      </c>
    </row>
    <row r="17" spans="1:29" x14ac:dyDescent="0.25">
      <c r="A17" s="7" t="s">
        <v>13</v>
      </c>
      <c r="B17" s="8">
        <v>3683</v>
      </c>
      <c r="C17" s="8">
        <v>7872</v>
      </c>
      <c r="D17" s="8">
        <v>4678</v>
      </c>
      <c r="E17" s="8">
        <v>6108</v>
      </c>
      <c r="F17" s="8">
        <v>6713</v>
      </c>
      <c r="G17" s="8">
        <v>8301</v>
      </c>
      <c r="H17" s="8">
        <v>7462</v>
      </c>
      <c r="I17" s="8">
        <v>6584</v>
      </c>
      <c r="J17" s="8">
        <v>8636</v>
      </c>
      <c r="K17" s="8">
        <v>7361</v>
      </c>
      <c r="L17" s="8">
        <v>7280</v>
      </c>
      <c r="M17" s="8"/>
      <c r="N17" s="8">
        <f t="shared" si="1"/>
        <v>74678</v>
      </c>
      <c r="O17" s="34">
        <f t="shared" si="2"/>
        <v>6788.909090909091</v>
      </c>
    </row>
    <row r="18" spans="1:29" x14ac:dyDescent="0.25">
      <c r="A18" s="9" t="s">
        <v>14</v>
      </c>
      <c r="B18" s="10">
        <v>765</v>
      </c>
      <c r="C18" s="10">
        <v>1464</v>
      </c>
      <c r="D18" s="10">
        <v>773</v>
      </c>
      <c r="E18" s="10">
        <v>1585</v>
      </c>
      <c r="F18" s="10">
        <v>1320</v>
      </c>
      <c r="G18" s="10">
        <v>2249</v>
      </c>
      <c r="H18" s="10">
        <v>2113</v>
      </c>
      <c r="I18" s="10">
        <v>2017</v>
      </c>
      <c r="J18" s="10">
        <v>1786</v>
      </c>
      <c r="K18" s="10">
        <v>1883</v>
      </c>
      <c r="L18" s="10">
        <v>1853</v>
      </c>
      <c r="M18" s="10"/>
      <c r="N18" s="10">
        <f t="shared" si="1"/>
        <v>17808</v>
      </c>
      <c r="O18" s="20">
        <f t="shared" si="2"/>
        <v>1618.909090909091</v>
      </c>
    </row>
    <row r="19" spans="1:29" x14ac:dyDescent="0.25">
      <c r="A19" s="9" t="s">
        <v>15</v>
      </c>
      <c r="B19" s="10">
        <v>2359</v>
      </c>
      <c r="C19" s="10">
        <v>4955</v>
      </c>
      <c r="D19" s="10">
        <v>3242</v>
      </c>
      <c r="E19" s="10">
        <v>3702</v>
      </c>
      <c r="F19" s="10">
        <v>4589</v>
      </c>
      <c r="G19" s="10">
        <v>4392</v>
      </c>
      <c r="H19" s="10">
        <v>4452</v>
      </c>
      <c r="I19" s="10">
        <v>3436</v>
      </c>
      <c r="J19" s="10">
        <v>5650</v>
      </c>
      <c r="K19" s="10">
        <v>4307</v>
      </c>
      <c r="L19" s="10">
        <v>4273</v>
      </c>
      <c r="M19" s="10"/>
      <c r="N19" s="10">
        <f t="shared" si="1"/>
        <v>45357</v>
      </c>
      <c r="O19" s="20">
        <f t="shared" si="2"/>
        <v>4123.363636363636</v>
      </c>
    </row>
    <row r="20" spans="1:29" x14ac:dyDescent="0.25">
      <c r="A20" s="9" t="s">
        <v>16</v>
      </c>
      <c r="B20" s="10">
        <v>240</v>
      </c>
      <c r="C20" s="10">
        <v>598</v>
      </c>
      <c r="D20" s="10">
        <v>247</v>
      </c>
      <c r="E20" s="10">
        <v>214</v>
      </c>
      <c r="F20" s="10">
        <v>306</v>
      </c>
      <c r="G20" s="10">
        <v>533</v>
      </c>
      <c r="H20" s="10">
        <v>350</v>
      </c>
      <c r="I20" s="10">
        <v>287</v>
      </c>
      <c r="J20" s="10">
        <v>399</v>
      </c>
      <c r="K20" s="10">
        <v>394</v>
      </c>
      <c r="L20" s="10">
        <v>326</v>
      </c>
      <c r="M20" s="10"/>
      <c r="N20" s="10">
        <f t="shared" si="1"/>
        <v>3894</v>
      </c>
      <c r="O20" s="20">
        <f t="shared" si="2"/>
        <v>354</v>
      </c>
    </row>
    <row r="21" spans="1:29" x14ac:dyDescent="0.25">
      <c r="A21" s="9" t="s">
        <v>17</v>
      </c>
      <c r="B21" s="10">
        <v>319</v>
      </c>
      <c r="C21" s="10">
        <v>855</v>
      </c>
      <c r="D21" s="10">
        <v>416</v>
      </c>
      <c r="E21" s="10">
        <v>607</v>
      </c>
      <c r="F21" s="10">
        <v>498</v>
      </c>
      <c r="G21" s="10">
        <v>1127</v>
      </c>
      <c r="H21" s="10">
        <v>547</v>
      </c>
      <c r="I21" s="10">
        <v>844</v>
      </c>
      <c r="J21" s="10">
        <v>801</v>
      </c>
      <c r="K21" s="10">
        <v>777</v>
      </c>
      <c r="L21" s="10">
        <v>828</v>
      </c>
      <c r="M21" s="10"/>
      <c r="N21" s="10">
        <f t="shared" si="1"/>
        <v>7619</v>
      </c>
      <c r="O21" s="20">
        <f t="shared" si="2"/>
        <v>692.63636363636363</v>
      </c>
    </row>
    <row r="22" spans="1:29" x14ac:dyDescent="0.25">
      <c r="A22" s="7" t="s">
        <v>2</v>
      </c>
      <c r="B22" s="8">
        <v>1515</v>
      </c>
      <c r="C22" s="8">
        <v>2707</v>
      </c>
      <c r="D22" s="8">
        <v>1987</v>
      </c>
      <c r="E22" s="8">
        <v>1626</v>
      </c>
      <c r="F22" s="8">
        <v>1708</v>
      </c>
      <c r="G22" s="8">
        <v>1813</v>
      </c>
      <c r="H22" s="8">
        <v>1772</v>
      </c>
      <c r="I22" s="8">
        <v>1597</v>
      </c>
      <c r="J22" s="8">
        <v>3831</v>
      </c>
      <c r="K22" s="8">
        <v>1976</v>
      </c>
      <c r="L22" s="8">
        <v>1648</v>
      </c>
      <c r="M22" s="8"/>
      <c r="N22" s="8">
        <f t="shared" si="1"/>
        <v>22180</v>
      </c>
      <c r="O22" s="34">
        <f t="shared" si="2"/>
        <v>2016.3636363636363</v>
      </c>
    </row>
    <row r="23" spans="1:29" x14ac:dyDescent="0.25">
      <c r="A23" s="9" t="s">
        <v>3</v>
      </c>
      <c r="B23" s="10">
        <v>1515</v>
      </c>
      <c r="C23" s="10">
        <v>2707</v>
      </c>
      <c r="D23" s="10">
        <v>1987</v>
      </c>
      <c r="E23" s="10">
        <v>1626</v>
      </c>
      <c r="F23" s="10">
        <v>1708</v>
      </c>
      <c r="G23" s="10">
        <v>1813</v>
      </c>
      <c r="H23" s="10">
        <v>1772</v>
      </c>
      <c r="I23" s="10">
        <v>1597</v>
      </c>
      <c r="J23" s="10">
        <v>3831</v>
      </c>
      <c r="K23" s="10">
        <v>1976</v>
      </c>
      <c r="L23" s="10">
        <v>1648</v>
      </c>
      <c r="M23" s="10"/>
      <c r="N23" s="10">
        <f t="shared" si="1"/>
        <v>22180</v>
      </c>
      <c r="O23" s="20">
        <f t="shared" si="2"/>
        <v>2016.3636363636363</v>
      </c>
    </row>
    <row r="24" spans="1:29" x14ac:dyDescent="0.25">
      <c r="A24" s="7" t="s">
        <v>73</v>
      </c>
      <c r="B24" s="27">
        <v>30</v>
      </c>
      <c r="C24" s="27">
        <v>67</v>
      </c>
      <c r="D24" s="27">
        <v>332</v>
      </c>
      <c r="E24" s="27">
        <v>331</v>
      </c>
      <c r="F24" s="27">
        <v>366</v>
      </c>
      <c r="G24" s="27">
        <v>441</v>
      </c>
      <c r="H24" s="27">
        <v>351</v>
      </c>
      <c r="I24" s="27">
        <v>213</v>
      </c>
      <c r="J24" s="27">
        <v>0</v>
      </c>
      <c r="K24" s="27">
        <v>70</v>
      </c>
      <c r="L24" s="27">
        <v>25</v>
      </c>
      <c r="M24" s="27"/>
      <c r="N24" s="27">
        <f t="shared" si="1"/>
        <v>2226</v>
      </c>
      <c r="O24" s="28">
        <f t="shared" si="2"/>
        <v>202.36363636363637</v>
      </c>
    </row>
    <row r="25" spans="1:29" x14ac:dyDescent="0.25">
      <c r="A25" s="9" t="s">
        <v>73</v>
      </c>
      <c r="B25" s="10">
        <v>30</v>
      </c>
      <c r="C25" s="10">
        <v>67</v>
      </c>
      <c r="D25" s="10">
        <v>332</v>
      </c>
      <c r="E25" s="10">
        <v>331</v>
      </c>
      <c r="F25" s="10">
        <v>366</v>
      </c>
      <c r="G25" s="10">
        <v>441</v>
      </c>
      <c r="H25" s="10">
        <v>351</v>
      </c>
      <c r="I25" s="10">
        <v>213</v>
      </c>
      <c r="J25" s="10">
        <v>0</v>
      </c>
      <c r="K25" s="10">
        <v>70</v>
      </c>
      <c r="L25" s="10">
        <v>25</v>
      </c>
      <c r="M25" s="10"/>
      <c r="N25" s="10">
        <f t="shared" si="1"/>
        <v>2226</v>
      </c>
      <c r="O25" s="20">
        <f t="shared" si="2"/>
        <v>202.36363636363637</v>
      </c>
    </row>
    <row r="26" spans="1:29" x14ac:dyDescent="0.25">
      <c r="A26" s="21" t="s">
        <v>1</v>
      </c>
      <c r="B26" s="22">
        <v>18456</v>
      </c>
      <c r="C26" s="22">
        <v>38121</v>
      </c>
      <c r="D26" s="22">
        <v>26429</v>
      </c>
      <c r="E26" s="22">
        <v>28510</v>
      </c>
      <c r="F26" s="22">
        <v>29218</v>
      </c>
      <c r="G26" s="22">
        <v>29809</v>
      </c>
      <c r="H26" s="22">
        <v>30075</v>
      </c>
      <c r="I26" s="22">
        <v>31842</v>
      </c>
      <c r="J26" s="22">
        <v>55935</v>
      </c>
      <c r="K26" s="22">
        <v>35762</v>
      </c>
      <c r="L26" s="22">
        <v>34430</v>
      </c>
      <c r="M26" s="22"/>
      <c r="N26" s="22">
        <f t="shared" si="1"/>
        <v>358587</v>
      </c>
      <c r="O26" s="20">
        <f t="shared" si="2"/>
        <v>32598.81818181818</v>
      </c>
      <c r="P26" s="30"/>
    </row>
    <row r="27" spans="1:29" x14ac:dyDescent="0.25">
      <c r="A27" s="2" t="s">
        <v>26</v>
      </c>
    </row>
    <row r="28" spans="1:29" x14ac:dyDescent="0.25">
      <c r="A28" s="29"/>
    </row>
    <row r="29" spans="1:29" ht="18.75" x14ac:dyDescent="0.3">
      <c r="Q29" s="1" t="s">
        <v>70</v>
      </c>
    </row>
    <row r="30" spans="1:29" ht="18.75" x14ac:dyDescent="0.3">
      <c r="A30" s="1" t="s">
        <v>22</v>
      </c>
    </row>
    <row r="31" spans="1:29" ht="30" x14ac:dyDescent="0.25">
      <c r="A31" s="11" t="s">
        <v>19</v>
      </c>
      <c r="B31" s="12" t="s">
        <v>24</v>
      </c>
      <c r="C31" s="12" t="s">
        <v>25</v>
      </c>
      <c r="D31" s="12" t="s">
        <v>29</v>
      </c>
      <c r="E31" s="12" t="s">
        <v>32</v>
      </c>
      <c r="F31" s="12" t="s">
        <v>35</v>
      </c>
      <c r="G31" s="12" t="s">
        <v>37</v>
      </c>
      <c r="H31" s="12" t="s">
        <v>39</v>
      </c>
      <c r="I31" s="12" t="s">
        <v>47</v>
      </c>
      <c r="J31" s="12" t="s">
        <v>50</v>
      </c>
      <c r="K31" s="12" t="s">
        <v>52</v>
      </c>
      <c r="L31" s="12" t="s">
        <v>55</v>
      </c>
      <c r="M31" s="12" t="s">
        <v>57</v>
      </c>
      <c r="N31" s="12" t="s">
        <v>31</v>
      </c>
      <c r="O31" s="19" t="s">
        <v>54</v>
      </c>
      <c r="Q31" s="6" t="s">
        <v>46</v>
      </c>
      <c r="R31" s="6" t="s">
        <v>24</v>
      </c>
      <c r="S31" s="6" t="s">
        <v>25</v>
      </c>
      <c r="T31" s="6" t="s">
        <v>29</v>
      </c>
      <c r="U31" s="6" t="s">
        <v>32</v>
      </c>
      <c r="V31" s="6" t="s">
        <v>35</v>
      </c>
      <c r="W31" s="6" t="s">
        <v>37</v>
      </c>
      <c r="X31" s="6" t="s">
        <v>39</v>
      </c>
      <c r="Y31" s="6" t="s">
        <v>47</v>
      </c>
      <c r="Z31" s="16" t="s">
        <v>50</v>
      </c>
      <c r="AA31" s="16" t="s">
        <v>52</v>
      </c>
      <c r="AB31" s="16" t="s">
        <v>55</v>
      </c>
      <c r="AC31" s="16" t="s">
        <v>57</v>
      </c>
    </row>
    <row r="32" spans="1:29" ht="15.75" x14ac:dyDescent="0.25">
      <c r="A32" s="13" t="s">
        <v>4</v>
      </c>
      <c r="B32" s="14">
        <v>2822</v>
      </c>
      <c r="C32" s="14">
        <v>4716</v>
      </c>
      <c r="D32" s="14">
        <v>2918</v>
      </c>
      <c r="E32" s="14">
        <v>1654</v>
      </c>
      <c r="F32" s="14">
        <v>1145</v>
      </c>
      <c r="G32" s="14">
        <v>1751</v>
      </c>
      <c r="H32" s="14">
        <v>1251</v>
      </c>
      <c r="I32" s="14">
        <v>1426</v>
      </c>
      <c r="J32" s="14">
        <v>2832</v>
      </c>
      <c r="K32" s="14">
        <v>1590</v>
      </c>
      <c r="L32" s="14"/>
      <c r="M32" s="14">
        <v>1614</v>
      </c>
      <c r="N32" s="14">
        <f>SUM(B32:M32)</f>
        <v>23719</v>
      </c>
      <c r="O32" s="33">
        <f t="shared" ref="O32:O51" si="11">AVERAGE(B32:M32)</f>
        <v>2156.2727272727275</v>
      </c>
      <c r="Q32" s="17" t="s">
        <v>41</v>
      </c>
      <c r="R32" s="10">
        <f>B33+B36+B50</f>
        <v>2006</v>
      </c>
      <c r="S32" s="10">
        <f t="shared" ref="S32:AC32" si="12">C33+C36+C50</f>
        <v>3391</v>
      </c>
      <c r="T32" s="10">
        <f t="shared" si="12"/>
        <v>2576</v>
      </c>
      <c r="U32" s="10">
        <f t="shared" si="12"/>
        <v>1173</v>
      </c>
      <c r="V32" s="10">
        <f t="shared" si="12"/>
        <v>830</v>
      </c>
      <c r="W32" s="10">
        <f t="shared" si="12"/>
        <v>1467</v>
      </c>
      <c r="X32" s="10">
        <f t="shared" si="12"/>
        <v>1094</v>
      </c>
      <c r="Y32" s="10">
        <f t="shared" si="12"/>
        <v>1107</v>
      </c>
      <c r="Z32" s="10">
        <f t="shared" si="12"/>
        <v>2448</v>
      </c>
      <c r="AA32" s="10">
        <f t="shared" si="12"/>
        <v>1284</v>
      </c>
      <c r="AB32" s="10">
        <f t="shared" si="12"/>
        <v>0</v>
      </c>
      <c r="AC32" s="10">
        <f t="shared" si="12"/>
        <v>1421</v>
      </c>
    </row>
    <row r="33" spans="1:29" ht="15.75" x14ac:dyDescent="0.25">
      <c r="A33" s="9" t="s">
        <v>118</v>
      </c>
      <c r="B33" s="10">
        <v>1669</v>
      </c>
      <c r="C33" s="10">
        <v>2879</v>
      </c>
      <c r="D33" s="10">
        <v>1743</v>
      </c>
      <c r="E33" s="10">
        <v>1032</v>
      </c>
      <c r="F33" s="10">
        <v>712</v>
      </c>
      <c r="G33" s="10">
        <v>1270</v>
      </c>
      <c r="H33" s="10">
        <v>899</v>
      </c>
      <c r="I33" s="10">
        <v>954</v>
      </c>
      <c r="J33" s="10">
        <v>2262</v>
      </c>
      <c r="K33" s="10">
        <v>706</v>
      </c>
      <c r="L33" s="10"/>
      <c r="M33" s="10">
        <v>1302</v>
      </c>
      <c r="N33" s="10">
        <f t="shared" ref="N33:N51" si="13">SUM(B33:M33)</f>
        <v>15428</v>
      </c>
      <c r="O33" s="20">
        <f t="shared" si="11"/>
        <v>1402.5454545454545</v>
      </c>
      <c r="Q33" s="17" t="s">
        <v>42</v>
      </c>
      <c r="R33" s="10">
        <f t="shared" ref="R33" si="14">B37+B47</f>
        <v>1732</v>
      </c>
      <c r="S33" s="10">
        <f t="shared" ref="S33" si="15">C37+C47</f>
        <v>2889</v>
      </c>
      <c r="T33" s="10">
        <f t="shared" ref="T33" si="16">D37+D47</f>
        <v>757</v>
      </c>
      <c r="U33" s="10">
        <f t="shared" ref="U33" si="17">E37+E47</f>
        <v>817</v>
      </c>
      <c r="V33" s="10">
        <f t="shared" ref="V33" si="18">F37+F47</f>
        <v>298</v>
      </c>
      <c r="W33" s="10">
        <f t="shared" ref="W33" si="19">G37+G47</f>
        <v>381</v>
      </c>
      <c r="X33" s="10">
        <f t="shared" ref="X33" si="20">H37+H47</f>
        <v>327</v>
      </c>
      <c r="Y33" s="10">
        <f t="shared" ref="Y33" si="21">I37+I47</f>
        <v>323</v>
      </c>
      <c r="Z33" s="10">
        <f t="shared" ref="Z33" si="22">J37+J47</f>
        <v>648</v>
      </c>
      <c r="AA33" s="10">
        <f t="shared" ref="AA33" si="23">K37+K47</f>
        <v>655</v>
      </c>
      <c r="AB33" s="10">
        <f t="shared" ref="AB33" si="24">L37+L47</f>
        <v>0</v>
      </c>
      <c r="AC33" s="10">
        <f t="shared" ref="AC33" si="25">M37+M47</f>
        <v>301</v>
      </c>
    </row>
    <row r="34" spans="1:29" ht="15.75" x14ac:dyDescent="0.25">
      <c r="A34" s="9" t="s">
        <v>5</v>
      </c>
      <c r="B34" s="10">
        <v>647</v>
      </c>
      <c r="C34" s="10">
        <v>1061</v>
      </c>
      <c r="D34" s="10">
        <v>290</v>
      </c>
      <c r="E34" s="10">
        <v>456</v>
      </c>
      <c r="F34" s="10">
        <v>278</v>
      </c>
      <c r="G34" s="10">
        <v>207</v>
      </c>
      <c r="H34" s="10">
        <v>118</v>
      </c>
      <c r="I34" s="10">
        <v>256</v>
      </c>
      <c r="J34" s="10">
        <v>344</v>
      </c>
      <c r="K34" s="10">
        <v>154</v>
      </c>
      <c r="L34" s="10"/>
      <c r="M34" s="10">
        <v>176</v>
      </c>
      <c r="N34" s="10">
        <f t="shared" si="13"/>
        <v>3987</v>
      </c>
      <c r="O34" s="20">
        <f t="shared" si="11"/>
        <v>362.45454545454544</v>
      </c>
      <c r="Q34" s="17" t="s">
        <v>43</v>
      </c>
      <c r="R34" s="10">
        <f t="shared" ref="R34" si="26">B43+B45+B46</f>
        <v>850</v>
      </c>
      <c r="S34" s="10">
        <f t="shared" ref="S34" si="27">C43+C45+C46</f>
        <v>1501</v>
      </c>
      <c r="T34" s="10">
        <f t="shared" ref="T34" si="28">D43+D45+D46</f>
        <v>535</v>
      </c>
      <c r="U34" s="10">
        <f t="shared" ref="U34" si="29">E43+E45+E46</f>
        <v>606</v>
      </c>
      <c r="V34" s="10">
        <f t="shared" ref="V34" si="30">F43+F45+F46</f>
        <v>469</v>
      </c>
      <c r="W34" s="10">
        <f t="shared" ref="W34" si="31">G43+G45+G46</f>
        <v>684</v>
      </c>
      <c r="X34" s="10">
        <f t="shared" ref="X34" si="32">H43+H45+H46</f>
        <v>557</v>
      </c>
      <c r="Y34" s="10">
        <f t="shared" ref="Y34" si="33">I43+I45+I46</f>
        <v>404</v>
      </c>
      <c r="Z34" s="10">
        <f t="shared" ref="Z34" si="34">J43+J45+J46</f>
        <v>394</v>
      </c>
      <c r="AA34" s="10">
        <f t="shared" ref="AA34" si="35">K43+K45+K46</f>
        <v>608</v>
      </c>
      <c r="AB34" s="10">
        <f t="shared" ref="AB34" si="36">L43+L45+L46</f>
        <v>0</v>
      </c>
      <c r="AC34" s="10">
        <f t="shared" ref="AC34" si="37">M43+M45+M46</f>
        <v>548</v>
      </c>
    </row>
    <row r="35" spans="1:29" ht="15.75" x14ac:dyDescent="0.25">
      <c r="A35" s="9" t="s">
        <v>6</v>
      </c>
      <c r="B35" s="10">
        <v>174</v>
      </c>
      <c r="C35" s="10">
        <v>270</v>
      </c>
      <c r="D35" s="10">
        <v>55</v>
      </c>
      <c r="E35" s="10">
        <v>25</v>
      </c>
      <c r="F35" s="10">
        <v>37</v>
      </c>
      <c r="G35" s="10">
        <v>77</v>
      </c>
      <c r="H35" s="10">
        <v>39</v>
      </c>
      <c r="I35" s="10">
        <v>63</v>
      </c>
      <c r="J35" s="10">
        <v>40</v>
      </c>
      <c r="K35" s="10">
        <v>154</v>
      </c>
      <c r="L35" s="10"/>
      <c r="M35" s="10">
        <v>17</v>
      </c>
      <c r="N35" s="10">
        <f t="shared" si="13"/>
        <v>951</v>
      </c>
      <c r="O35" s="20">
        <f t="shared" si="11"/>
        <v>86.454545454545453</v>
      </c>
      <c r="Q35" s="17" t="s">
        <v>44</v>
      </c>
      <c r="R35" s="10">
        <f t="shared" ref="R35:R36" si="38">B34</f>
        <v>647</v>
      </c>
      <c r="S35" s="10">
        <f t="shared" ref="S35:S36" si="39">C34</f>
        <v>1061</v>
      </c>
      <c r="T35" s="10">
        <f t="shared" ref="T35:T36" si="40">D34</f>
        <v>290</v>
      </c>
      <c r="U35" s="10">
        <f t="shared" ref="U35:U36" si="41">E34</f>
        <v>456</v>
      </c>
      <c r="V35" s="10">
        <f t="shared" ref="V35:V36" si="42">F34</f>
        <v>278</v>
      </c>
      <c r="W35" s="10">
        <f t="shared" ref="W35:W36" si="43">G34</f>
        <v>207</v>
      </c>
      <c r="X35" s="10">
        <f t="shared" ref="X35:X36" si="44">H34</f>
        <v>118</v>
      </c>
      <c r="Y35" s="10">
        <f t="shared" ref="Y35:Y36" si="45">I34</f>
        <v>256</v>
      </c>
      <c r="Z35" s="10">
        <f t="shared" ref="Z35:Z36" si="46">J34</f>
        <v>344</v>
      </c>
      <c r="AA35" s="10">
        <f t="shared" ref="AA35:AA36" si="47">K34</f>
        <v>154</v>
      </c>
      <c r="AB35" s="10">
        <f t="shared" ref="AB35:AB36" si="48">L34</f>
        <v>0</v>
      </c>
      <c r="AC35" s="10">
        <f t="shared" ref="AC35:AC36" si="49">M34</f>
        <v>176</v>
      </c>
    </row>
    <row r="36" spans="1:29" ht="15.75" x14ac:dyDescent="0.25">
      <c r="A36" s="9" t="s">
        <v>7</v>
      </c>
      <c r="B36" s="10">
        <v>332</v>
      </c>
      <c r="C36" s="10">
        <v>506</v>
      </c>
      <c r="D36" s="10">
        <v>830</v>
      </c>
      <c r="E36" s="10">
        <v>141</v>
      </c>
      <c r="F36" s="10">
        <v>118</v>
      </c>
      <c r="G36" s="10">
        <v>197</v>
      </c>
      <c r="H36" s="10">
        <v>195</v>
      </c>
      <c r="I36" s="10">
        <v>153</v>
      </c>
      <c r="J36" s="10">
        <v>186</v>
      </c>
      <c r="K36" s="10">
        <v>576</v>
      </c>
      <c r="L36" s="10"/>
      <c r="M36" s="10">
        <v>119</v>
      </c>
      <c r="N36" s="10">
        <f t="shared" si="13"/>
        <v>3353</v>
      </c>
      <c r="O36" s="20">
        <f t="shared" si="11"/>
        <v>304.81818181818181</v>
      </c>
      <c r="Q36" s="17" t="s">
        <v>45</v>
      </c>
      <c r="R36" s="10">
        <f t="shared" si="38"/>
        <v>174</v>
      </c>
      <c r="S36" s="10">
        <f t="shared" si="39"/>
        <v>270</v>
      </c>
      <c r="T36" s="10">
        <f t="shared" si="40"/>
        <v>55</v>
      </c>
      <c r="U36" s="10">
        <f t="shared" si="41"/>
        <v>25</v>
      </c>
      <c r="V36" s="10">
        <f t="shared" si="42"/>
        <v>37</v>
      </c>
      <c r="W36" s="10">
        <f t="shared" si="43"/>
        <v>77</v>
      </c>
      <c r="X36" s="10">
        <f t="shared" si="44"/>
        <v>39</v>
      </c>
      <c r="Y36" s="10">
        <f t="shared" si="45"/>
        <v>63</v>
      </c>
      <c r="Z36" s="10">
        <f t="shared" si="46"/>
        <v>40</v>
      </c>
      <c r="AA36" s="10">
        <f t="shared" si="47"/>
        <v>154</v>
      </c>
      <c r="AB36" s="10">
        <f t="shared" si="48"/>
        <v>0</v>
      </c>
      <c r="AC36" s="10">
        <f t="shared" si="49"/>
        <v>17</v>
      </c>
    </row>
    <row r="37" spans="1:29" ht="15.75" x14ac:dyDescent="0.25">
      <c r="A37" s="13" t="s">
        <v>8</v>
      </c>
      <c r="B37" s="14">
        <v>1473</v>
      </c>
      <c r="C37" s="14">
        <v>2575</v>
      </c>
      <c r="D37" s="14">
        <v>667</v>
      </c>
      <c r="E37" s="14">
        <v>780</v>
      </c>
      <c r="F37" s="14">
        <v>221</v>
      </c>
      <c r="G37" s="14">
        <v>329</v>
      </c>
      <c r="H37" s="14">
        <v>273</v>
      </c>
      <c r="I37" s="14">
        <v>283</v>
      </c>
      <c r="J37" s="14">
        <v>500</v>
      </c>
      <c r="K37" s="14">
        <v>607</v>
      </c>
      <c r="L37" s="14"/>
      <c r="M37" s="14">
        <v>244</v>
      </c>
      <c r="N37" s="14">
        <f t="shared" si="13"/>
        <v>7952</v>
      </c>
      <c r="O37" s="33">
        <f t="shared" si="11"/>
        <v>722.90909090909088</v>
      </c>
      <c r="Q37" s="17" t="s">
        <v>68</v>
      </c>
      <c r="R37" s="10">
        <f t="shared" ref="R37" si="50">B44</f>
        <v>1274</v>
      </c>
      <c r="S37" s="10">
        <f t="shared" ref="S37" si="51">C44</f>
        <v>2149</v>
      </c>
      <c r="T37" s="10">
        <f t="shared" ref="T37" si="52">D44</f>
        <v>764</v>
      </c>
      <c r="U37" s="10">
        <f t="shared" ref="U37" si="53">E44</f>
        <v>494</v>
      </c>
      <c r="V37" s="10">
        <f t="shared" ref="V37" si="54">F44</f>
        <v>502</v>
      </c>
      <c r="W37" s="10">
        <f t="shared" ref="W37" si="55">G44</f>
        <v>476</v>
      </c>
      <c r="X37" s="10">
        <f t="shared" ref="X37" si="56">H44</f>
        <v>306</v>
      </c>
      <c r="Y37" s="10">
        <f t="shared" ref="Y37" si="57">I44</f>
        <v>382</v>
      </c>
      <c r="Z37" s="10">
        <f t="shared" ref="Z37" si="58">J44</f>
        <v>478</v>
      </c>
      <c r="AA37" s="10">
        <f t="shared" ref="AA37" si="59">K44</f>
        <v>436</v>
      </c>
      <c r="AB37" s="10">
        <f t="shared" ref="AB37" si="60">L44</f>
        <v>0</v>
      </c>
      <c r="AC37" s="10">
        <f t="shared" ref="AC37" si="61">M44</f>
        <v>432</v>
      </c>
    </row>
    <row r="38" spans="1:29" ht="15.75" x14ac:dyDescent="0.25">
      <c r="A38" s="9" t="s">
        <v>9</v>
      </c>
      <c r="B38" s="10">
        <v>1237</v>
      </c>
      <c r="C38" s="10">
        <v>2173</v>
      </c>
      <c r="D38" s="10">
        <v>575</v>
      </c>
      <c r="E38" s="10">
        <v>725</v>
      </c>
      <c r="F38" s="10">
        <v>165</v>
      </c>
      <c r="G38" s="10">
        <v>205</v>
      </c>
      <c r="H38" s="10">
        <v>227</v>
      </c>
      <c r="I38" s="10">
        <v>265</v>
      </c>
      <c r="J38" s="10">
        <v>386</v>
      </c>
      <c r="K38" s="10">
        <v>544</v>
      </c>
      <c r="L38" s="10"/>
      <c r="M38" s="10">
        <v>195</v>
      </c>
      <c r="N38" s="10">
        <f t="shared" si="13"/>
        <v>6697</v>
      </c>
      <c r="O38" s="20">
        <f t="shared" si="11"/>
        <v>608.81818181818187</v>
      </c>
      <c r="Q38" s="17" t="s">
        <v>48</v>
      </c>
      <c r="R38" s="10">
        <f>SUM(R32:R37)</f>
        <v>6683</v>
      </c>
      <c r="S38" s="10">
        <f t="shared" ref="S38:AC38" si="62">SUM(S32:S37)</f>
        <v>11261</v>
      </c>
      <c r="T38" s="10">
        <f t="shared" si="62"/>
        <v>4977</v>
      </c>
      <c r="U38" s="10">
        <f t="shared" si="62"/>
        <v>3571</v>
      </c>
      <c r="V38" s="10">
        <f t="shared" si="62"/>
        <v>2414</v>
      </c>
      <c r="W38" s="10">
        <f t="shared" si="62"/>
        <v>3292</v>
      </c>
      <c r="X38" s="10">
        <f t="shared" si="62"/>
        <v>2441</v>
      </c>
      <c r="Y38" s="10">
        <f t="shared" si="62"/>
        <v>2535</v>
      </c>
      <c r="Z38" s="10">
        <f t="shared" si="62"/>
        <v>4352</v>
      </c>
      <c r="AA38" s="10">
        <f t="shared" si="62"/>
        <v>3291</v>
      </c>
      <c r="AB38" s="10">
        <f t="shared" si="62"/>
        <v>0</v>
      </c>
      <c r="AC38" s="10">
        <f t="shared" si="62"/>
        <v>2895</v>
      </c>
    </row>
    <row r="39" spans="1:29" x14ac:dyDescent="0.25">
      <c r="A39" s="9" t="s">
        <v>10</v>
      </c>
      <c r="B39" s="10">
        <v>102</v>
      </c>
      <c r="C39" s="10">
        <v>178</v>
      </c>
      <c r="D39" s="10">
        <v>29</v>
      </c>
      <c r="E39" s="10">
        <v>18</v>
      </c>
      <c r="F39" s="10">
        <v>29</v>
      </c>
      <c r="G39" s="10">
        <v>96</v>
      </c>
      <c r="H39" s="10">
        <v>8</v>
      </c>
      <c r="I39" s="10">
        <v>10</v>
      </c>
      <c r="J39" s="10">
        <v>42</v>
      </c>
      <c r="K39" s="10">
        <v>23</v>
      </c>
      <c r="L39" s="10"/>
      <c r="M39" s="10">
        <v>21</v>
      </c>
      <c r="N39" s="10">
        <f t="shared" si="13"/>
        <v>556</v>
      </c>
      <c r="O39" s="20">
        <f t="shared" si="11"/>
        <v>50.545454545454547</v>
      </c>
    </row>
    <row r="40" spans="1:29" x14ac:dyDescent="0.25">
      <c r="A40" s="9" t="s">
        <v>11</v>
      </c>
      <c r="B40" s="10">
        <v>74</v>
      </c>
      <c r="C40" s="10">
        <v>94</v>
      </c>
      <c r="D40" s="10">
        <v>31</v>
      </c>
      <c r="E40" s="10">
        <v>17</v>
      </c>
      <c r="F40" s="10">
        <v>11</v>
      </c>
      <c r="G40" s="10">
        <v>3</v>
      </c>
      <c r="H40" s="10">
        <v>4</v>
      </c>
      <c r="I40" s="10">
        <v>1</v>
      </c>
      <c r="J40" s="10">
        <v>5</v>
      </c>
      <c r="K40" s="10">
        <v>16</v>
      </c>
      <c r="L40" s="10"/>
      <c r="M40" s="10">
        <v>17</v>
      </c>
      <c r="N40" s="10">
        <f t="shared" si="13"/>
        <v>273</v>
      </c>
      <c r="O40" s="20">
        <f t="shared" si="11"/>
        <v>24.818181818181817</v>
      </c>
    </row>
    <row r="41" spans="1:29" x14ac:dyDescent="0.25">
      <c r="A41" s="9" t="s">
        <v>12</v>
      </c>
      <c r="B41" s="10">
        <v>60</v>
      </c>
      <c r="C41" s="10">
        <v>130</v>
      </c>
      <c r="D41" s="10">
        <v>32</v>
      </c>
      <c r="E41" s="10">
        <v>20</v>
      </c>
      <c r="F41" s="10">
        <v>16</v>
      </c>
      <c r="G41" s="10">
        <v>25</v>
      </c>
      <c r="H41" s="10">
        <v>34</v>
      </c>
      <c r="I41" s="10">
        <v>7</v>
      </c>
      <c r="J41" s="10">
        <v>67</v>
      </c>
      <c r="K41" s="10">
        <v>24</v>
      </c>
      <c r="L41" s="10"/>
      <c r="M41" s="10">
        <v>11</v>
      </c>
      <c r="N41" s="10">
        <f t="shared" si="13"/>
        <v>426</v>
      </c>
      <c r="O41" s="20">
        <f t="shared" si="11"/>
        <v>38.727272727272727</v>
      </c>
    </row>
    <row r="42" spans="1:29" x14ac:dyDescent="0.25">
      <c r="A42" s="13" t="s">
        <v>13</v>
      </c>
      <c r="B42" s="14">
        <v>2124</v>
      </c>
      <c r="C42" s="14">
        <v>3650</v>
      </c>
      <c r="D42" s="14">
        <v>1299</v>
      </c>
      <c r="E42" s="14">
        <v>1100</v>
      </c>
      <c r="F42" s="14">
        <v>971</v>
      </c>
      <c r="G42" s="14">
        <v>1160</v>
      </c>
      <c r="H42" s="14">
        <v>863</v>
      </c>
      <c r="I42" s="14">
        <v>786</v>
      </c>
      <c r="J42" s="14">
        <v>872</v>
      </c>
      <c r="K42" s="14">
        <v>1044</v>
      </c>
      <c r="L42" s="14"/>
      <c r="M42" s="14">
        <v>980</v>
      </c>
      <c r="N42" s="14">
        <f t="shared" si="13"/>
        <v>14849</v>
      </c>
      <c r="O42" s="33">
        <f t="shared" si="11"/>
        <v>1349.909090909091</v>
      </c>
    </row>
    <row r="43" spans="1:29" x14ac:dyDescent="0.25">
      <c r="A43" s="9" t="s">
        <v>14</v>
      </c>
      <c r="B43" s="10">
        <v>522</v>
      </c>
      <c r="C43" s="10">
        <v>815</v>
      </c>
      <c r="D43" s="10">
        <v>303</v>
      </c>
      <c r="E43" s="10">
        <v>424</v>
      </c>
      <c r="F43" s="10">
        <v>279</v>
      </c>
      <c r="G43" s="10">
        <v>485</v>
      </c>
      <c r="H43" s="10">
        <v>417</v>
      </c>
      <c r="I43" s="10">
        <v>345</v>
      </c>
      <c r="J43" s="10">
        <v>259</v>
      </c>
      <c r="K43" s="10">
        <v>411</v>
      </c>
      <c r="L43" s="10"/>
      <c r="M43" s="10">
        <v>407</v>
      </c>
      <c r="N43" s="10">
        <f t="shared" si="13"/>
        <v>4667</v>
      </c>
      <c r="O43" s="20">
        <f t="shared" si="11"/>
        <v>424.27272727272725</v>
      </c>
    </row>
    <row r="44" spans="1:29" x14ac:dyDescent="0.25">
      <c r="A44" s="9" t="s">
        <v>15</v>
      </c>
      <c r="B44" s="10">
        <v>1274</v>
      </c>
      <c r="C44" s="10">
        <v>2149</v>
      </c>
      <c r="D44" s="10">
        <v>764</v>
      </c>
      <c r="E44" s="10">
        <v>494</v>
      </c>
      <c r="F44" s="10">
        <v>502</v>
      </c>
      <c r="G44" s="10">
        <v>476</v>
      </c>
      <c r="H44" s="10">
        <v>306</v>
      </c>
      <c r="I44" s="10">
        <v>382</v>
      </c>
      <c r="J44" s="10">
        <v>478</v>
      </c>
      <c r="K44" s="10">
        <v>436</v>
      </c>
      <c r="L44" s="10"/>
      <c r="M44" s="10">
        <v>432</v>
      </c>
      <c r="N44" s="10">
        <f t="shared" si="13"/>
        <v>7693</v>
      </c>
      <c r="O44" s="20">
        <f t="shared" si="11"/>
        <v>699.36363636363637</v>
      </c>
    </row>
    <row r="45" spans="1:29" x14ac:dyDescent="0.25">
      <c r="A45" s="9" t="s">
        <v>16</v>
      </c>
      <c r="B45" s="10">
        <v>121</v>
      </c>
      <c r="C45" s="10">
        <v>191</v>
      </c>
      <c r="D45" s="10">
        <v>85</v>
      </c>
      <c r="E45" s="10">
        <v>60</v>
      </c>
      <c r="F45" s="10">
        <v>27</v>
      </c>
      <c r="G45" s="10">
        <v>56</v>
      </c>
      <c r="H45" s="10">
        <v>44</v>
      </c>
      <c r="I45" s="10">
        <v>24</v>
      </c>
      <c r="J45" s="10">
        <v>43</v>
      </c>
      <c r="K45" s="10">
        <v>101</v>
      </c>
      <c r="L45" s="10"/>
      <c r="M45" s="10">
        <v>33</v>
      </c>
      <c r="N45" s="10">
        <f t="shared" si="13"/>
        <v>785</v>
      </c>
      <c r="O45" s="20">
        <f t="shared" si="11"/>
        <v>71.36363636363636</v>
      </c>
    </row>
    <row r="46" spans="1:29" x14ac:dyDescent="0.25">
      <c r="A46" s="9" t="s">
        <v>17</v>
      </c>
      <c r="B46" s="10">
        <v>207</v>
      </c>
      <c r="C46" s="10">
        <v>495</v>
      </c>
      <c r="D46" s="10">
        <v>147</v>
      </c>
      <c r="E46" s="10">
        <v>122</v>
      </c>
      <c r="F46" s="10">
        <v>163</v>
      </c>
      <c r="G46" s="10">
        <v>143</v>
      </c>
      <c r="H46" s="10">
        <v>96</v>
      </c>
      <c r="I46" s="10">
        <v>35</v>
      </c>
      <c r="J46" s="10">
        <v>92</v>
      </c>
      <c r="K46" s="10">
        <v>96</v>
      </c>
      <c r="L46" s="10"/>
      <c r="M46" s="10">
        <v>108</v>
      </c>
      <c r="N46" s="10">
        <f t="shared" si="13"/>
        <v>1704</v>
      </c>
      <c r="O46" s="20">
        <f t="shared" si="11"/>
        <v>154.90909090909091</v>
      </c>
    </row>
    <row r="47" spans="1:29" x14ac:dyDescent="0.25">
      <c r="A47" s="13" t="s">
        <v>2</v>
      </c>
      <c r="B47" s="14">
        <v>259</v>
      </c>
      <c r="C47" s="14">
        <v>314</v>
      </c>
      <c r="D47" s="14">
        <v>90</v>
      </c>
      <c r="E47" s="14">
        <v>37</v>
      </c>
      <c r="F47" s="14">
        <v>77</v>
      </c>
      <c r="G47" s="14">
        <v>52</v>
      </c>
      <c r="H47" s="14">
        <v>54</v>
      </c>
      <c r="I47" s="14">
        <v>40</v>
      </c>
      <c r="J47" s="14">
        <v>148</v>
      </c>
      <c r="K47" s="14">
        <v>48</v>
      </c>
      <c r="L47" s="14"/>
      <c r="M47" s="14">
        <v>57</v>
      </c>
      <c r="N47" s="14">
        <f t="shared" si="13"/>
        <v>1176</v>
      </c>
      <c r="O47" s="33">
        <f t="shared" si="11"/>
        <v>106.90909090909091</v>
      </c>
    </row>
    <row r="48" spans="1:29" x14ac:dyDescent="0.25">
      <c r="A48" s="9" t="s">
        <v>3</v>
      </c>
      <c r="B48" s="10">
        <v>259</v>
      </c>
      <c r="C48" s="10">
        <v>314</v>
      </c>
      <c r="D48" s="10">
        <v>90</v>
      </c>
      <c r="E48" s="10">
        <v>37</v>
      </c>
      <c r="F48" s="10">
        <v>77</v>
      </c>
      <c r="G48" s="10">
        <v>52</v>
      </c>
      <c r="H48" s="10">
        <v>54</v>
      </c>
      <c r="I48" s="10">
        <v>40</v>
      </c>
      <c r="J48" s="10">
        <v>148</v>
      </c>
      <c r="K48" s="10">
        <v>48</v>
      </c>
      <c r="L48" s="10"/>
      <c r="M48" s="10">
        <v>57</v>
      </c>
      <c r="N48" s="10">
        <f t="shared" si="13"/>
        <v>1176</v>
      </c>
      <c r="O48" s="20">
        <f t="shared" si="11"/>
        <v>106.90909090909091</v>
      </c>
    </row>
    <row r="49" spans="1:15" x14ac:dyDescent="0.25">
      <c r="A49" s="13" t="s">
        <v>73</v>
      </c>
      <c r="B49" s="32">
        <v>5</v>
      </c>
      <c r="C49" s="32">
        <v>6</v>
      </c>
      <c r="D49" s="32">
        <v>3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/>
      <c r="K49" s="32">
        <v>2</v>
      </c>
      <c r="L49" s="32"/>
      <c r="M49" s="32">
        <v>0</v>
      </c>
      <c r="N49" s="32">
        <f t="shared" si="13"/>
        <v>16</v>
      </c>
      <c r="O49" s="33">
        <f t="shared" si="11"/>
        <v>1.6</v>
      </c>
    </row>
    <row r="50" spans="1:15" x14ac:dyDescent="0.25">
      <c r="A50" s="9" t="s">
        <v>73</v>
      </c>
      <c r="B50" s="10">
        <v>5</v>
      </c>
      <c r="C50" s="10">
        <v>6</v>
      </c>
      <c r="D50" s="10">
        <v>3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/>
      <c r="K50" s="10">
        <v>2</v>
      </c>
      <c r="L50" s="10"/>
      <c r="M50" s="10">
        <v>0</v>
      </c>
      <c r="N50" s="10">
        <f t="shared" si="13"/>
        <v>16</v>
      </c>
      <c r="O50" s="20">
        <f t="shared" si="11"/>
        <v>1.6</v>
      </c>
    </row>
    <row r="51" spans="1:15" x14ac:dyDescent="0.25">
      <c r="A51" s="21" t="s">
        <v>1</v>
      </c>
      <c r="B51" s="22">
        <v>6683</v>
      </c>
      <c r="C51" s="22">
        <v>11261</v>
      </c>
      <c r="D51" s="22">
        <v>4977</v>
      </c>
      <c r="E51" s="22">
        <v>3571</v>
      </c>
      <c r="F51" s="22">
        <v>2414</v>
      </c>
      <c r="G51" s="22">
        <v>3292</v>
      </c>
      <c r="H51" s="22">
        <v>2441</v>
      </c>
      <c r="I51" s="22">
        <v>2535</v>
      </c>
      <c r="J51" s="22">
        <v>4352</v>
      </c>
      <c r="K51" s="22">
        <v>3291</v>
      </c>
      <c r="L51" s="22"/>
      <c r="M51" s="22">
        <v>2895</v>
      </c>
      <c r="N51" s="22">
        <f t="shared" si="13"/>
        <v>47712</v>
      </c>
      <c r="O51" s="20">
        <f t="shared" si="11"/>
        <v>4337.454545454545</v>
      </c>
    </row>
    <row r="52" spans="1:15" x14ac:dyDescent="0.25">
      <c r="A52" s="2" t="s">
        <v>26</v>
      </c>
    </row>
  </sheetData>
  <phoneticPr fontId="6" type="noConversion"/>
  <pageMargins left="0.15748031496062992" right="0.19685039370078741" top="0.74803149606299213" bottom="0.74803149606299213" header="0.31496062992125984" footer="0.31496062992125984"/>
  <pageSetup paperSize="9" scale="60" orientation="landscape" horizontalDpi="4294967293" verticalDpi="4294967293" r:id="rId1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87030-EF45-49BF-B9E7-562047523C31}">
  <dimension ref="A1:J51"/>
  <sheetViews>
    <sheetView workbookViewId="0">
      <selection activeCell="E28" sqref="E28"/>
    </sheetView>
  </sheetViews>
  <sheetFormatPr baseColWidth="10" defaultRowHeight="15" x14ac:dyDescent="0.25"/>
  <cols>
    <col min="1" max="1" width="43" bestFit="1" customWidth="1"/>
    <col min="2" max="2" width="16.5703125" bestFit="1" customWidth="1"/>
  </cols>
  <sheetData>
    <row r="1" spans="1:10" ht="18.75" x14ac:dyDescent="0.3">
      <c r="A1" s="1" t="s">
        <v>109</v>
      </c>
    </row>
    <row r="2" spans="1:10" ht="18.75" x14ac:dyDescent="0.3">
      <c r="A2" s="1" t="s">
        <v>98</v>
      </c>
    </row>
    <row r="4" spans="1:10" x14ac:dyDescent="0.25">
      <c r="A4" s="35" t="s">
        <v>19</v>
      </c>
      <c r="B4" s="36" t="s">
        <v>0</v>
      </c>
      <c r="C4" s="36" t="s">
        <v>99</v>
      </c>
      <c r="D4" s="36" t="s">
        <v>100</v>
      </c>
      <c r="E4" s="36" t="s">
        <v>64</v>
      </c>
      <c r="F4" s="36" t="s">
        <v>63</v>
      </c>
      <c r="G4" s="36" t="s">
        <v>62</v>
      </c>
      <c r="H4" s="36" t="s">
        <v>61</v>
      </c>
      <c r="I4" s="36" t="s">
        <v>60</v>
      </c>
      <c r="J4" s="35" t="s">
        <v>1</v>
      </c>
    </row>
    <row r="5" spans="1:10" x14ac:dyDescent="0.25">
      <c r="A5" s="48" t="s">
        <v>4</v>
      </c>
      <c r="B5" s="49">
        <v>6991</v>
      </c>
      <c r="C5" s="50">
        <v>10953</v>
      </c>
      <c r="D5" s="49">
        <v>10519</v>
      </c>
      <c r="E5" s="50">
        <v>6646</v>
      </c>
      <c r="F5" s="49">
        <v>5871</v>
      </c>
      <c r="G5" s="50">
        <v>28200</v>
      </c>
      <c r="H5" s="49">
        <v>69838</v>
      </c>
      <c r="I5" s="50">
        <v>37144</v>
      </c>
      <c r="J5" s="49">
        <v>176162</v>
      </c>
    </row>
    <row r="6" spans="1:10" x14ac:dyDescent="0.25">
      <c r="A6" s="46" t="s">
        <v>5</v>
      </c>
      <c r="B6" s="55">
        <v>1537</v>
      </c>
      <c r="C6" s="40">
        <v>3054</v>
      </c>
      <c r="D6" s="55">
        <v>3002</v>
      </c>
      <c r="E6" s="40">
        <v>1912</v>
      </c>
      <c r="F6" s="55">
        <v>1780</v>
      </c>
      <c r="G6" s="40">
        <v>5868</v>
      </c>
      <c r="H6" s="55">
        <v>11949</v>
      </c>
      <c r="I6" s="40">
        <v>3696</v>
      </c>
      <c r="J6" s="55">
        <v>32798</v>
      </c>
    </row>
    <row r="7" spans="1:10" x14ac:dyDescent="0.25">
      <c r="A7" s="65" t="s">
        <v>118</v>
      </c>
      <c r="B7" s="53">
        <v>4573</v>
      </c>
      <c r="C7" s="54">
        <v>5542</v>
      </c>
      <c r="D7" s="53">
        <v>6543</v>
      </c>
      <c r="E7" s="54">
        <v>3980</v>
      </c>
      <c r="F7" s="53">
        <v>3562</v>
      </c>
      <c r="G7" s="54">
        <v>19219</v>
      </c>
      <c r="H7" s="53">
        <v>48100</v>
      </c>
      <c r="I7" s="54">
        <v>26764</v>
      </c>
      <c r="J7" s="53">
        <v>118283</v>
      </c>
    </row>
    <row r="8" spans="1:10" x14ac:dyDescent="0.25">
      <c r="A8" s="46" t="s">
        <v>6</v>
      </c>
      <c r="B8" s="55">
        <v>154</v>
      </c>
      <c r="C8" s="40">
        <v>414</v>
      </c>
      <c r="D8" s="55">
        <v>321</v>
      </c>
      <c r="E8" s="40">
        <v>338</v>
      </c>
      <c r="F8" s="55">
        <v>158</v>
      </c>
      <c r="G8" s="40">
        <v>392</v>
      </c>
      <c r="H8" s="55">
        <v>1260</v>
      </c>
      <c r="I8" s="40">
        <v>1273</v>
      </c>
      <c r="J8" s="55">
        <v>4310</v>
      </c>
    </row>
    <row r="9" spans="1:10" x14ac:dyDescent="0.25">
      <c r="A9" s="65" t="s">
        <v>7</v>
      </c>
      <c r="B9" s="53">
        <v>727</v>
      </c>
      <c r="C9" s="54">
        <v>1943</v>
      </c>
      <c r="D9" s="53">
        <v>653</v>
      </c>
      <c r="E9" s="54">
        <v>416</v>
      </c>
      <c r="F9" s="53">
        <v>371</v>
      </c>
      <c r="G9" s="54">
        <v>2721</v>
      </c>
      <c r="H9" s="53">
        <v>8529</v>
      </c>
      <c r="I9" s="54">
        <v>5411</v>
      </c>
      <c r="J9" s="53">
        <v>20771</v>
      </c>
    </row>
    <row r="10" spans="1:10" x14ac:dyDescent="0.25">
      <c r="A10" s="41" t="s">
        <v>8</v>
      </c>
      <c r="B10" s="56">
        <v>2239</v>
      </c>
      <c r="C10" s="42">
        <v>5912</v>
      </c>
      <c r="D10" s="56">
        <v>5827</v>
      </c>
      <c r="E10" s="42">
        <v>1982</v>
      </c>
      <c r="F10" s="56">
        <v>2143</v>
      </c>
      <c r="G10" s="42">
        <v>9036</v>
      </c>
      <c r="H10" s="56">
        <v>28135</v>
      </c>
      <c r="I10" s="42">
        <v>15470</v>
      </c>
      <c r="J10" s="56">
        <v>70744</v>
      </c>
    </row>
    <row r="11" spans="1:10" x14ac:dyDescent="0.25">
      <c r="A11" s="65" t="s">
        <v>9</v>
      </c>
      <c r="B11" s="53">
        <v>2078</v>
      </c>
      <c r="C11" s="54">
        <v>5374</v>
      </c>
      <c r="D11" s="53">
        <v>4852</v>
      </c>
      <c r="E11" s="54">
        <v>1656</v>
      </c>
      <c r="F11" s="53">
        <v>1898</v>
      </c>
      <c r="G11" s="54">
        <v>8473</v>
      </c>
      <c r="H11" s="53">
        <v>25861</v>
      </c>
      <c r="I11" s="54">
        <v>12938</v>
      </c>
      <c r="J11" s="53">
        <v>63130</v>
      </c>
    </row>
    <row r="12" spans="1:10" x14ac:dyDescent="0.25">
      <c r="A12" s="46" t="s">
        <v>10</v>
      </c>
      <c r="B12" s="55">
        <v>150</v>
      </c>
      <c r="C12" s="40">
        <v>312</v>
      </c>
      <c r="D12" s="55">
        <v>600</v>
      </c>
      <c r="E12" s="40">
        <v>137</v>
      </c>
      <c r="F12" s="55">
        <v>43</v>
      </c>
      <c r="G12" s="40">
        <v>271</v>
      </c>
      <c r="H12" s="55">
        <v>881</v>
      </c>
      <c r="I12" s="40">
        <v>917</v>
      </c>
      <c r="J12" s="55">
        <v>3311</v>
      </c>
    </row>
    <row r="13" spans="1:10" x14ac:dyDescent="0.25">
      <c r="A13" s="65" t="s">
        <v>11</v>
      </c>
      <c r="B13" s="53">
        <v>6</v>
      </c>
      <c r="C13" s="54">
        <v>125</v>
      </c>
      <c r="D13" s="53">
        <v>220</v>
      </c>
      <c r="E13" s="54">
        <v>31</v>
      </c>
      <c r="F13" s="53">
        <v>30</v>
      </c>
      <c r="G13" s="54">
        <v>78</v>
      </c>
      <c r="H13" s="53">
        <v>583</v>
      </c>
      <c r="I13" s="54">
        <v>713</v>
      </c>
      <c r="J13" s="53">
        <v>1786</v>
      </c>
    </row>
    <row r="14" spans="1:10" x14ac:dyDescent="0.25">
      <c r="A14" s="46" t="s">
        <v>12</v>
      </c>
      <c r="B14" s="55">
        <v>5</v>
      </c>
      <c r="C14" s="40">
        <v>101</v>
      </c>
      <c r="D14" s="55">
        <v>155</v>
      </c>
      <c r="E14" s="40">
        <v>158</v>
      </c>
      <c r="F14" s="55">
        <v>172</v>
      </c>
      <c r="G14" s="40">
        <v>214</v>
      </c>
      <c r="H14" s="55">
        <v>810</v>
      </c>
      <c r="I14" s="40">
        <v>902</v>
      </c>
      <c r="J14" s="55">
        <v>2517</v>
      </c>
    </row>
    <row r="15" spans="1:10" x14ac:dyDescent="0.25">
      <c r="A15" s="48" t="s">
        <v>13</v>
      </c>
      <c r="B15" s="49">
        <v>3141</v>
      </c>
      <c r="C15" s="50">
        <v>7230</v>
      </c>
      <c r="D15" s="49">
        <v>7386</v>
      </c>
      <c r="E15" s="50">
        <v>3752</v>
      </c>
      <c r="F15" s="49">
        <v>4236</v>
      </c>
      <c r="G15" s="50">
        <v>7072</v>
      </c>
      <c r="H15" s="49">
        <v>22331</v>
      </c>
      <c r="I15" s="50">
        <v>15978</v>
      </c>
      <c r="J15" s="49">
        <v>71126</v>
      </c>
    </row>
    <row r="16" spans="1:10" x14ac:dyDescent="0.25">
      <c r="A16" s="46" t="s">
        <v>14</v>
      </c>
      <c r="B16" s="55">
        <v>849</v>
      </c>
      <c r="C16" s="40">
        <v>1804</v>
      </c>
      <c r="D16" s="55">
        <v>1508</v>
      </c>
      <c r="E16" s="40">
        <v>1202</v>
      </c>
      <c r="F16" s="55">
        <v>795</v>
      </c>
      <c r="G16" s="40">
        <v>1882</v>
      </c>
      <c r="H16" s="55">
        <v>6201</v>
      </c>
      <c r="I16" s="40">
        <v>2825</v>
      </c>
      <c r="J16" s="55">
        <v>17066</v>
      </c>
    </row>
    <row r="17" spans="1:10" x14ac:dyDescent="0.25">
      <c r="A17" s="65" t="s">
        <v>15</v>
      </c>
      <c r="B17" s="53">
        <v>1687</v>
      </c>
      <c r="C17" s="54">
        <v>3864</v>
      </c>
      <c r="D17" s="53">
        <v>3859</v>
      </c>
      <c r="E17" s="54">
        <v>2007</v>
      </c>
      <c r="F17" s="53">
        <v>2568</v>
      </c>
      <c r="G17" s="54">
        <v>4355</v>
      </c>
      <c r="H17" s="53">
        <v>13655</v>
      </c>
      <c r="I17" s="54">
        <v>11053</v>
      </c>
      <c r="J17" s="53">
        <v>43048</v>
      </c>
    </row>
    <row r="18" spans="1:10" x14ac:dyDescent="0.25">
      <c r="A18" s="46" t="s">
        <v>16</v>
      </c>
      <c r="B18" s="55">
        <v>103</v>
      </c>
      <c r="C18" s="40">
        <v>441</v>
      </c>
      <c r="D18" s="55">
        <v>615</v>
      </c>
      <c r="E18" s="40">
        <v>204</v>
      </c>
      <c r="F18" s="55">
        <v>65</v>
      </c>
      <c r="G18" s="40">
        <v>360</v>
      </c>
      <c r="H18" s="55">
        <v>1161</v>
      </c>
      <c r="I18" s="40">
        <v>711</v>
      </c>
      <c r="J18" s="55">
        <v>3660</v>
      </c>
    </row>
    <row r="19" spans="1:10" x14ac:dyDescent="0.25">
      <c r="A19" s="65" t="s">
        <v>17</v>
      </c>
      <c r="B19" s="53">
        <v>502</v>
      </c>
      <c r="C19" s="54">
        <v>1121</v>
      </c>
      <c r="D19" s="53">
        <v>1404</v>
      </c>
      <c r="E19" s="54">
        <v>339</v>
      </c>
      <c r="F19" s="53">
        <v>808</v>
      </c>
      <c r="G19" s="54">
        <v>475</v>
      </c>
      <c r="H19" s="53">
        <v>1314</v>
      </c>
      <c r="I19" s="54">
        <v>1389</v>
      </c>
      <c r="J19" s="53">
        <v>7352</v>
      </c>
    </row>
    <row r="20" spans="1:10" x14ac:dyDescent="0.25">
      <c r="A20" s="48" t="s">
        <v>2</v>
      </c>
      <c r="B20" s="49"/>
      <c r="C20" s="50">
        <v>192</v>
      </c>
      <c r="D20" s="49">
        <v>1940</v>
      </c>
      <c r="E20" s="50">
        <v>700</v>
      </c>
      <c r="F20" s="49">
        <v>1484</v>
      </c>
      <c r="G20" s="50">
        <v>3970</v>
      </c>
      <c r="H20" s="49">
        <v>8964</v>
      </c>
      <c r="I20" s="50">
        <v>3586</v>
      </c>
      <c r="J20" s="49">
        <v>20836</v>
      </c>
    </row>
    <row r="21" spans="1:10" x14ac:dyDescent="0.25">
      <c r="A21" s="46" t="s">
        <v>3</v>
      </c>
      <c r="B21" s="55"/>
      <c r="C21" s="40">
        <v>192</v>
      </c>
      <c r="D21" s="55">
        <v>1940</v>
      </c>
      <c r="E21" s="40">
        <v>700</v>
      </c>
      <c r="F21" s="55">
        <v>1484</v>
      </c>
      <c r="G21" s="40">
        <v>3970</v>
      </c>
      <c r="H21" s="55">
        <v>8964</v>
      </c>
      <c r="I21" s="40">
        <v>3586</v>
      </c>
      <c r="J21" s="55">
        <v>20836</v>
      </c>
    </row>
    <row r="22" spans="1:10" x14ac:dyDescent="0.25">
      <c r="A22" s="41" t="s">
        <v>74</v>
      </c>
      <c r="B22" s="56"/>
      <c r="C22" s="42"/>
      <c r="D22" s="56"/>
      <c r="E22" s="42"/>
      <c r="F22" s="56"/>
      <c r="G22" s="42">
        <v>332</v>
      </c>
      <c r="H22" s="56">
        <v>1737</v>
      </c>
      <c r="I22" s="42">
        <v>341</v>
      </c>
      <c r="J22" s="56">
        <v>2410</v>
      </c>
    </row>
    <row r="23" spans="1:10" ht="15.75" thickBot="1" x14ac:dyDescent="0.3">
      <c r="A23" s="65" t="s">
        <v>73</v>
      </c>
      <c r="B23" s="53"/>
      <c r="C23" s="54"/>
      <c r="D23" s="53"/>
      <c r="E23" s="54"/>
      <c r="F23" s="53"/>
      <c r="G23" s="54">
        <v>332</v>
      </c>
      <c r="H23" s="53">
        <v>1737</v>
      </c>
      <c r="I23" s="54">
        <v>341</v>
      </c>
      <c r="J23" s="53">
        <v>2410</v>
      </c>
    </row>
    <row r="24" spans="1:10" ht="15.75" thickTop="1" x14ac:dyDescent="0.25">
      <c r="A24" s="44" t="s">
        <v>1</v>
      </c>
      <c r="B24" s="47">
        <v>12371</v>
      </c>
      <c r="C24" s="45">
        <v>24287</v>
      </c>
      <c r="D24" s="47">
        <v>25672</v>
      </c>
      <c r="E24" s="45">
        <v>13080</v>
      </c>
      <c r="F24" s="47">
        <v>13734</v>
      </c>
      <c r="G24" s="45">
        <v>48610</v>
      </c>
      <c r="H24" s="47">
        <v>131005</v>
      </c>
      <c r="I24" s="45">
        <v>72519</v>
      </c>
      <c r="J24" s="47">
        <v>341278</v>
      </c>
    </row>
    <row r="25" spans="1:10" x14ac:dyDescent="0.25">
      <c r="A25" s="46" t="s">
        <v>3</v>
      </c>
      <c r="B25" s="55"/>
      <c r="C25" s="40">
        <v>192</v>
      </c>
      <c r="D25" s="55">
        <v>1940</v>
      </c>
      <c r="E25" s="40">
        <v>700</v>
      </c>
      <c r="F25" s="55">
        <v>1484</v>
      </c>
      <c r="G25" s="40">
        <v>3970</v>
      </c>
      <c r="H25" s="55">
        <v>8964</v>
      </c>
      <c r="I25" s="40">
        <v>3586</v>
      </c>
      <c r="J25" s="55">
        <v>20836</v>
      </c>
    </row>
    <row r="30" spans="1:10" x14ac:dyDescent="0.25">
      <c r="A30" s="3" t="s">
        <v>133</v>
      </c>
    </row>
    <row r="31" spans="1:10" x14ac:dyDescent="0.25">
      <c r="A31" s="66" t="s">
        <v>19</v>
      </c>
      <c r="B31" s="67" t="s">
        <v>0</v>
      </c>
      <c r="C31" s="67" t="s">
        <v>99</v>
      </c>
      <c r="D31" s="67" t="s">
        <v>100</v>
      </c>
      <c r="E31" s="67" t="s">
        <v>64</v>
      </c>
      <c r="F31" s="67" t="s">
        <v>63</v>
      </c>
      <c r="G31" s="67" t="s">
        <v>62</v>
      </c>
      <c r="H31" s="67" t="s">
        <v>61</v>
      </c>
      <c r="I31" s="67" t="s">
        <v>60</v>
      </c>
      <c r="J31" s="66" t="s">
        <v>1</v>
      </c>
    </row>
    <row r="32" spans="1:10" x14ac:dyDescent="0.25">
      <c r="A32" s="68" t="s">
        <v>4</v>
      </c>
      <c r="B32" s="69">
        <v>505</v>
      </c>
      <c r="C32" s="70">
        <v>833</v>
      </c>
      <c r="D32" s="69">
        <v>1019</v>
      </c>
      <c r="E32" s="70">
        <v>900</v>
      </c>
      <c r="F32" s="69">
        <v>720</v>
      </c>
      <c r="G32" s="70">
        <v>2584</v>
      </c>
      <c r="H32" s="69">
        <v>7519</v>
      </c>
      <c r="I32" s="70">
        <v>4003</v>
      </c>
      <c r="J32" s="69">
        <v>18083</v>
      </c>
    </row>
    <row r="33" spans="1:10" x14ac:dyDescent="0.25">
      <c r="A33" s="71" t="s">
        <v>5</v>
      </c>
      <c r="B33" s="72">
        <v>117</v>
      </c>
      <c r="C33" s="73">
        <v>290</v>
      </c>
      <c r="D33" s="72">
        <v>285</v>
      </c>
      <c r="E33" s="73">
        <v>178</v>
      </c>
      <c r="F33" s="72">
        <v>113</v>
      </c>
      <c r="G33" s="73">
        <v>363</v>
      </c>
      <c r="H33" s="72">
        <v>777</v>
      </c>
      <c r="I33" s="73">
        <v>230</v>
      </c>
      <c r="J33" s="72">
        <v>2353</v>
      </c>
    </row>
    <row r="34" spans="1:10" x14ac:dyDescent="0.25">
      <c r="A34" s="74" t="s">
        <v>118</v>
      </c>
      <c r="B34" s="75">
        <v>329</v>
      </c>
      <c r="C34" s="76">
        <v>385</v>
      </c>
      <c r="D34" s="75">
        <v>681</v>
      </c>
      <c r="E34" s="76">
        <v>701</v>
      </c>
      <c r="F34" s="75">
        <v>569</v>
      </c>
      <c r="G34" s="76">
        <v>2071</v>
      </c>
      <c r="H34" s="75">
        <v>6415</v>
      </c>
      <c r="I34" s="76">
        <v>3654</v>
      </c>
      <c r="J34" s="75">
        <v>14805</v>
      </c>
    </row>
    <row r="35" spans="1:10" x14ac:dyDescent="0.25">
      <c r="A35" s="71" t="s">
        <v>6</v>
      </c>
      <c r="B35" s="72">
        <v>12</v>
      </c>
      <c r="C35" s="73">
        <v>16</v>
      </c>
      <c r="D35" s="72">
        <v>2</v>
      </c>
      <c r="E35" s="73">
        <v>1</v>
      </c>
      <c r="F35" s="72">
        <v>17</v>
      </c>
      <c r="G35" s="73">
        <v>17</v>
      </c>
      <c r="H35" s="72">
        <v>62</v>
      </c>
      <c r="I35" s="73">
        <v>20</v>
      </c>
      <c r="J35" s="72">
        <v>147</v>
      </c>
    </row>
    <row r="36" spans="1:10" x14ac:dyDescent="0.25">
      <c r="A36" s="74" t="s">
        <v>7</v>
      </c>
      <c r="B36" s="75">
        <v>47</v>
      </c>
      <c r="C36" s="76">
        <v>142</v>
      </c>
      <c r="D36" s="75">
        <v>51</v>
      </c>
      <c r="E36" s="76">
        <v>20</v>
      </c>
      <c r="F36" s="75">
        <v>21</v>
      </c>
      <c r="G36" s="76">
        <v>133</v>
      </c>
      <c r="H36" s="75">
        <v>265</v>
      </c>
      <c r="I36" s="76">
        <v>99</v>
      </c>
      <c r="J36" s="75">
        <v>778</v>
      </c>
    </row>
    <row r="37" spans="1:10" x14ac:dyDescent="0.25">
      <c r="A37" s="77" t="s">
        <v>8</v>
      </c>
      <c r="B37" s="78">
        <v>184</v>
      </c>
      <c r="C37" s="79">
        <v>449</v>
      </c>
      <c r="D37" s="78">
        <v>783</v>
      </c>
      <c r="E37" s="79">
        <v>266</v>
      </c>
      <c r="F37" s="78">
        <v>446</v>
      </c>
      <c r="G37" s="79">
        <v>922</v>
      </c>
      <c r="H37" s="78">
        <v>2858</v>
      </c>
      <c r="I37" s="79">
        <v>1486</v>
      </c>
      <c r="J37" s="78">
        <v>7394</v>
      </c>
    </row>
    <row r="38" spans="1:10" x14ac:dyDescent="0.25">
      <c r="A38" s="74" t="s">
        <v>9</v>
      </c>
      <c r="B38" s="75">
        <v>176</v>
      </c>
      <c r="C38" s="76">
        <v>400</v>
      </c>
      <c r="D38" s="75">
        <v>735</v>
      </c>
      <c r="E38" s="76">
        <v>249</v>
      </c>
      <c r="F38" s="75">
        <v>428</v>
      </c>
      <c r="G38" s="76">
        <v>892</v>
      </c>
      <c r="H38" s="75">
        <v>2679</v>
      </c>
      <c r="I38" s="76">
        <v>1267</v>
      </c>
      <c r="J38" s="75">
        <v>6826</v>
      </c>
    </row>
    <row r="39" spans="1:10" x14ac:dyDescent="0.25">
      <c r="A39" s="71" t="s">
        <v>10</v>
      </c>
      <c r="B39" s="72">
        <v>7</v>
      </c>
      <c r="C39" s="73">
        <v>22</v>
      </c>
      <c r="D39" s="72">
        <v>38</v>
      </c>
      <c r="E39" s="73">
        <v>8</v>
      </c>
      <c r="F39" s="72">
        <v>5</v>
      </c>
      <c r="G39" s="73">
        <v>16</v>
      </c>
      <c r="H39" s="72">
        <v>72</v>
      </c>
      <c r="I39" s="73">
        <v>56</v>
      </c>
      <c r="J39" s="72">
        <v>224</v>
      </c>
    </row>
    <row r="40" spans="1:10" x14ac:dyDescent="0.25">
      <c r="A40" s="74" t="s">
        <v>11</v>
      </c>
      <c r="B40" s="75"/>
      <c r="C40" s="76">
        <v>17</v>
      </c>
      <c r="D40" s="75">
        <v>4</v>
      </c>
      <c r="E40" s="76">
        <v>7</v>
      </c>
      <c r="F40" s="75">
        <v>2</v>
      </c>
      <c r="G40" s="76">
        <v>5</v>
      </c>
      <c r="H40" s="75">
        <v>66</v>
      </c>
      <c r="I40" s="76">
        <v>110</v>
      </c>
      <c r="J40" s="75">
        <v>211</v>
      </c>
    </row>
    <row r="41" spans="1:10" x14ac:dyDescent="0.25">
      <c r="A41" s="71" t="s">
        <v>12</v>
      </c>
      <c r="B41" s="72">
        <v>1</v>
      </c>
      <c r="C41" s="73">
        <v>10</v>
      </c>
      <c r="D41" s="72">
        <v>6</v>
      </c>
      <c r="E41" s="73">
        <v>2</v>
      </c>
      <c r="F41" s="72">
        <v>11</v>
      </c>
      <c r="G41" s="73">
        <v>9</v>
      </c>
      <c r="H41" s="72">
        <v>41</v>
      </c>
      <c r="I41" s="73">
        <v>53</v>
      </c>
      <c r="J41" s="72">
        <v>133</v>
      </c>
    </row>
    <row r="42" spans="1:10" x14ac:dyDescent="0.25">
      <c r="A42" s="68" t="s">
        <v>13</v>
      </c>
      <c r="B42" s="69">
        <v>257</v>
      </c>
      <c r="C42" s="70">
        <v>823</v>
      </c>
      <c r="D42" s="69">
        <v>730</v>
      </c>
      <c r="E42" s="70">
        <v>181</v>
      </c>
      <c r="F42" s="69">
        <v>187</v>
      </c>
      <c r="G42" s="70">
        <v>837</v>
      </c>
      <c r="H42" s="69">
        <v>2632</v>
      </c>
      <c r="I42" s="70">
        <v>1633</v>
      </c>
      <c r="J42" s="69">
        <v>7280</v>
      </c>
    </row>
    <row r="43" spans="1:10" x14ac:dyDescent="0.25">
      <c r="A43" s="71" t="s">
        <v>14</v>
      </c>
      <c r="B43" s="72">
        <v>77</v>
      </c>
      <c r="C43" s="73">
        <v>251</v>
      </c>
      <c r="D43" s="72">
        <v>104</v>
      </c>
      <c r="E43" s="73">
        <v>13</v>
      </c>
      <c r="F43" s="72">
        <v>26</v>
      </c>
      <c r="G43" s="73">
        <v>249</v>
      </c>
      <c r="H43" s="72">
        <v>835</v>
      </c>
      <c r="I43" s="73">
        <v>298</v>
      </c>
      <c r="J43" s="72">
        <v>1853</v>
      </c>
    </row>
    <row r="44" spans="1:10" x14ac:dyDescent="0.25">
      <c r="A44" s="74" t="s">
        <v>15</v>
      </c>
      <c r="B44" s="75">
        <v>136</v>
      </c>
      <c r="C44" s="76">
        <v>335</v>
      </c>
      <c r="D44" s="75">
        <v>404</v>
      </c>
      <c r="E44" s="76">
        <v>132</v>
      </c>
      <c r="F44" s="75">
        <v>145</v>
      </c>
      <c r="G44" s="76">
        <v>520</v>
      </c>
      <c r="H44" s="75">
        <v>1579</v>
      </c>
      <c r="I44" s="76">
        <v>1022</v>
      </c>
      <c r="J44" s="75">
        <v>4273</v>
      </c>
    </row>
    <row r="45" spans="1:10" x14ac:dyDescent="0.25">
      <c r="A45" s="71" t="s">
        <v>16</v>
      </c>
      <c r="B45" s="72">
        <v>12</v>
      </c>
      <c r="C45" s="73">
        <v>48</v>
      </c>
      <c r="D45" s="72">
        <v>54</v>
      </c>
      <c r="E45" s="73">
        <v>30</v>
      </c>
      <c r="F45" s="72">
        <v>12</v>
      </c>
      <c r="G45" s="73">
        <v>26</v>
      </c>
      <c r="H45" s="72">
        <v>111</v>
      </c>
      <c r="I45" s="73">
        <v>33</v>
      </c>
      <c r="J45" s="72">
        <v>326</v>
      </c>
    </row>
    <row r="46" spans="1:10" x14ac:dyDescent="0.25">
      <c r="A46" s="74" t="s">
        <v>17</v>
      </c>
      <c r="B46" s="75">
        <v>32</v>
      </c>
      <c r="C46" s="76">
        <v>189</v>
      </c>
      <c r="D46" s="75">
        <v>168</v>
      </c>
      <c r="E46" s="76">
        <v>6</v>
      </c>
      <c r="F46" s="75">
        <v>4</v>
      </c>
      <c r="G46" s="76">
        <v>42</v>
      </c>
      <c r="H46" s="75">
        <v>107</v>
      </c>
      <c r="I46" s="76">
        <v>280</v>
      </c>
      <c r="J46" s="75">
        <v>828</v>
      </c>
    </row>
    <row r="47" spans="1:10" x14ac:dyDescent="0.25">
      <c r="A47" s="68" t="s">
        <v>2</v>
      </c>
      <c r="B47" s="69"/>
      <c r="C47" s="70">
        <v>8</v>
      </c>
      <c r="D47" s="69">
        <v>149</v>
      </c>
      <c r="E47" s="70">
        <v>71</v>
      </c>
      <c r="F47" s="69">
        <v>129</v>
      </c>
      <c r="G47" s="70">
        <v>334</v>
      </c>
      <c r="H47" s="69">
        <v>627</v>
      </c>
      <c r="I47" s="70">
        <v>330</v>
      </c>
      <c r="J47" s="69">
        <v>1648</v>
      </c>
    </row>
    <row r="48" spans="1:10" x14ac:dyDescent="0.25">
      <c r="A48" s="71" t="s">
        <v>3</v>
      </c>
      <c r="B48" s="72"/>
      <c r="C48" s="73">
        <v>8</v>
      </c>
      <c r="D48" s="72">
        <v>149</v>
      </c>
      <c r="E48" s="73">
        <v>71</v>
      </c>
      <c r="F48" s="72">
        <v>129</v>
      </c>
      <c r="G48" s="73">
        <v>334</v>
      </c>
      <c r="H48" s="72">
        <v>627</v>
      </c>
      <c r="I48" s="73">
        <v>330</v>
      </c>
      <c r="J48" s="72">
        <v>1648</v>
      </c>
    </row>
    <row r="49" spans="1:10" x14ac:dyDescent="0.25">
      <c r="A49" s="77" t="s">
        <v>74</v>
      </c>
      <c r="B49" s="78"/>
      <c r="C49" s="79"/>
      <c r="D49" s="78"/>
      <c r="E49" s="79"/>
      <c r="F49" s="78"/>
      <c r="G49" s="79">
        <v>1</v>
      </c>
      <c r="H49" s="78">
        <v>18</v>
      </c>
      <c r="I49" s="79">
        <v>6</v>
      </c>
      <c r="J49" s="78">
        <v>25</v>
      </c>
    </row>
    <row r="50" spans="1:10" ht="15.75" thickBot="1" x14ac:dyDescent="0.3">
      <c r="A50" s="74" t="s">
        <v>73</v>
      </c>
      <c r="B50" s="75"/>
      <c r="C50" s="76"/>
      <c r="D50" s="75"/>
      <c r="E50" s="76"/>
      <c r="F50" s="75"/>
      <c r="G50" s="76">
        <v>1</v>
      </c>
      <c r="H50" s="75">
        <v>18</v>
      </c>
      <c r="I50" s="76">
        <v>6</v>
      </c>
      <c r="J50" s="75">
        <v>25</v>
      </c>
    </row>
    <row r="51" spans="1:10" ht="15.75" thickTop="1" x14ac:dyDescent="0.25">
      <c r="A51" s="80" t="s">
        <v>1</v>
      </c>
      <c r="B51" s="81">
        <v>946</v>
      </c>
      <c r="C51" s="82">
        <v>2113</v>
      </c>
      <c r="D51" s="81">
        <v>2681</v>
      </c>
      <c r="E51" s="82">
        <v>1418</v>
      </c>
      <c r="F51" s="81">
        <v>1482</v>
      </c>
      <c r="G51" s="82">
        <v>4678</v>
      </c>
      <c r="H51" s="81">
        <v>13654</v>
      </c>
      <c r="I51" s="82">
        <v>7458</v>
      </c>
      <c r="J51" s="81">
        <v>34430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075FB-87CD-4082-A4C7-E929DCBB7950}">
  <dimension ref="A1:X265"/>
  <sheetViews>
    <sheetView zoomScaleNormal="100" workbookViewId="0">
      <selection activeCell="O2" sqref="O2:X2"/>
    </sheetView>
  </sheetViews>
  <sheetFormatPr baseColWidth="10" defaultRowHeight="15" x14ac:dyDescent="0.25"/>
  <cols>
    <col min="1" max="1" width="46.28515625" bestFit="1" customWidth="1"/>
    <col min="15" max="15" width="46.28515625" bestFit="1" customWidth="1"/>
  </cols>
  <sheetData>
    <row r="1" spans="1:24" ht="18.75" x14ac:dyDescent="0.3">
      <c r="A1" s="95" t="s">
        <v>18</v>
      </c>
      <c r="B1" s="95"/>
      <c r="C1" s="95"/>
      <c r="D1" s="95"/>
      <c r="E1" s="95"/>
      <c r="F1" s="95"/>
      <c r="G1" s="95"/>
      <c r="H1" s="95"/>
      <c r="I1" s="95"/>
      <c r="J1" s="95"/>
      <c r="O1" s="95" t="s">
        <v>20</v>
      </c>
      <c r="P1" s="95"/>
      <c r="Q1" s="95"/>
      <c r="R1" s="95"/>
      <c r="S1" s="95"/>
      <c r="T1" s="95"/>
      <c r="U1" s="95"/>
      <c r="V1" s="95"/>
      <c r="W1" s="95"/>
      <c r="X1" s="95"/>
    </row>
    <row r="2" spans="1:24" ht="18.75" x14ac:dyDescent="0.3">
      <c r="A2" s="95" t="s">
        <v>134</v>
      </c>
      <c r="B2" s="95"/>
      <c r="C2" s="95"/>
      <c r="D2" s="95"/>
      <c r="E2" s="95"/>
      <c r="F2" s="95"/>
      <c r="G2" s="95"/>
      <c r="H2" s="95"/>
      <c r="I2" s="95"/>
      <c r="J2" s="95"/>
      <c r="O2" s="95" t="s">
        <v>134</v>
      </c>
      <c r="P2" s="95"/>
      <c r="Q2" s="95"/>
      <c r="R2" s="95"/>
      <c r="S2" s="95"/>
      <c r="T2" s="95"/>
      <c r="U2" s="95"/>
      <c r="V2" s="95"/>
      <c r="W2" s="95"/>
      <c r="X2" s="95"/>
    </row>
    <row r="6" spans="1:24" ht="30" x14ac:dyDescent="0.25">
      <c r="A6" s="35" t="s">
        <v>69</v>
      </c>
      <c r="B6" s="83" t="s">
        <v>0</v>
      </c>
      <c r="C6" s="36" t="s">
        <v>99</v>
      </c>
      <c r="D6" s="36" t="s">
        <v>100</v>
      </c>
      <c r="E6" s="36" t="s">
        <v>64</v>
      </c>
      <c r="F6" s="36" t="s">
        <v>63</v>
      </c>
      <c r="G6" s="36" t="s">
        <v>62</v>
      </c>
      <c r="H6" s="36" t="s">
        <v>61</v>
      </c>
      <c r="I6" s="36" t="s">
        <v>60</v>
      </c>
      <c r="J6" s="35" t="s">
        <v>1</v>
      </c>
      <c r="O6" s="66" t="s">
        <v>69</v>
      </c>
      <c r="P6" s="67" t="s">
        <v>0</v>
      </c>
      <c r="Q6" s="67" t="s">
        <v>99</v>
      </c>
      <c r="R6" s="67" t="s">
        <v>100</v>
      </c>
      <c r="S6" s="67" t="s">
        <v>64</v>
      </c>
      <c r="T6" s="67" t="s">
        <v>63</v>
      </c>
      <c r="U6" s="67" t="s">
        <v>62</v>
      </c>
      <c r="V6" s="67" t="s">
        <v>61</v>
      </c>
      <c r="W6" s="67" t="s">
        <v>60</v>
      </c>
      <c r="X6" s="66" t="s">
        <v>1</v>
      </c>
    </row>
    <row r="7" spans="1:24" x14ac:dyDescent="0.25">
      <c r="A7" s="48" t="s">
        <v>4</v>
      </c>
      <c r="B7" s="49">
        <v>6991</v>
      </c>
      <c r="C7" s="50">
        <v>10953</v>
      </c>
      <c r="D7" s="49">
        <v>10519</v>
      </c>
      <c r="E7" s="50">
        <v>6646</v>
      </c>
      <c r="F7" s="49">
        <v>5871</v>
      </c>
      <c r="G7" s="50">
        <v>28200</v>
      </c>
      <c r="H7" s="49">
        <v>69838</v>
      </c>
      <c r="I7" s="50">
        <v>37144</v>
      </c>
      <c r="J7" s="49">
        <v>176162</v>
      </c>
      <c r="O7" s="77" t="s">
        <v>4</v>
      </c>
      <c r="P7" s="78">
        <v>796</v>
      </c>
      <c r="Q7" s="79">
        <v>1146</v>
      </c>
      <c r="R7" s="78">
        <v>1418</v>
      </c>
      <c r="S7" s="79">
        <v>1115</v>
      </c>
      <c r="T7" s="78">
        <v>1011</v>
      </c>
      <c r="U7" s="79">
        <v>3461</v>
      </c>
      <c r="V7" s="78">
        <v>8386</v>
      </c>
      <c r="W7" s="79">
        <v>3565</v>
      </c>
      <c r="X7" s="78">
        <v>20898</v>
      </c>
    </row>
    <row r="8" spans="1:24" x14ac:dyDescent="0.25">
      <c r="A8" s="37" t="s">
        <v>5</v>
      </c>
      <c r="B8" s="51">
        <v>1537</v>
      </c>
      <c r="C8" s="38">
        <v>3054</v>
      </c>
      <c r="D8" s="51">
        <v>3002</v>
      </c>
      <c r="E8" s="38">
        <v>1912</v>
      </c>
      <c r="F8" s="51">
        <v>1780</v>
      </c>
      <c r="G8" s="38">
        <v>5868</v>
      </c>
      <c r="H8" s="51">
        <v>11949</v>
      </c>
      <c r="I8" s="38">
        <v>3696</v>
      </c>
      <c r="J8" s="51">
        <v>32798</v>
      </c>
      <c r="O8" s="90" t="s">
        <v>5</v>
      </c>
      <c r="P8" s="88">
        <v>153</v>
      </c>
      <c r="Q8" s="89">
        <v>283</v>
      </c>
      <c r="R8" s="88">
        <v>273</v>
      </c>
      <c r="S8" s="89">
        <v>231</v>
      </c>
      <c r="T8" s="88">
        <v>208</v>
      </c>
      <c r="U8" s="89">
        <v>661</v>
      </c>
      <c r="V8" s="88">
        <v>1237</v>
      </c>
      <c r="W8" s="89">
        <v>292</v>
      </c>
      <c r="X8" s="88">
        <v>3338</v>
      </c>
    </row>
    <row r="9" spans="1:24" x14ac:dyDescent="0.25">
      <c r="A9" s="52" t="s">
        <v>78</v>
      </c>
      <c r="B9" s="53">
        <v>8</v>
      </c>
      <c r="C9" s="54">
        <v>39</v>
      </c>
      <c r="D9" s="53">
        <v>83</v>
      </c>
      <c r="E9" s="54">
        <v>18</v>
      </c>
      <c r="F9" s="53">
        <v>14</v>
      </c>
      <c r="G9" s="54">
        <v>87</v>
      </c>
      <c r="H9" s="53">
        <v>158</v>
      </c>
      <c r="I9" s="54">
        <v>19</v>
      </c>
      <c r="J9" s="53">
        <v>426</v>
      </c>
      <c r="O9" s="87" t="s">
        <v>78</v>
      </c>
      <c r="P9" s="72">
        <v>1</v>
      </c>
      <c r="Q9" s="73">
        <v>5</v>
      </c>
      <c r="R9" s="72">
        <v>13</v>
      </c>
      <c r="S9" s="73">
        <v>1</v>
      </c>
      <c r="T9" s="72"/>
      <c r="U9" s="73">
        <v>6</v>
      </c>
      <c r="V9" s="72">
        <v>18</v>
      </c>
      <c r="W9" s="73">
        <v>4</v>
      </c>
      <c r="X9" s="72">
        <v>48</v>
      </c>
    </row>
    <row r="10" spans="1:24" x14ac:dyDescent="0.25">
      <c r="A10" s="39" t="s">
        <v>86</v>
      </c>
      <c r="B10" s="55"/>
      <c r="C10" s="40"/>
      <c r="D10" s="55"/>
      <c r="E10" s="40">
        <v>266</v>
      </c>
      <c r="F10" s="55">
        <v>233</v>
      </c>
      <c r="G10" s="40">
        <v>5</v>
      </c>
      <c r="H10" s="55"/>
      <c r="I10" s="40"/>
      <c r="J10" s="55">
        <v>504</v>
      </c>
      <c r="O10" s="91" t="s">
        <v>86</v>
      </c>
      <c r="P10" s="75"/>
      <c r="Q10" s="76"/>
      <c r="R10" s="75"/>
      <c r="S10" s="76">
        <v>173</v>
      </c>
      <c r="T10" s="75">
        <v>136</v>
      </c>
      <c r="U10" s="76"/>
      <c r="V10" s="75"/>
      <c r="W10" s="76"/>
      <c r="X10" s="75">
        <v>309</v>
      </c>
    </row>
    <row r="11" spans="1:24" x14ac:dyDescent="0.25">
      <c r="A11" s="52" t="s">
        <v>85</v>
      </c>
      <c r="B11" s="53">
        <v>870</v>
      </c>
      <c r="C11" s="54">
        <v>1068</v>
      </c>
      <c r="D11" s="53">
        <v>210</v>
      </c>
      <c r="E11" s="54">
        <v>2</v>
      </c>
      <c r="F11" s="53"/>
      <c r="G11" s="54"/>
      <c r="H11" s="53"/>
      <c r="I11" s="54"/>
      <c r="J11" s="53">
        <v>2150</v>
      </c>
      <c r="O11" s="87" t="s">
        <v>85</v>
      </c>
      <c r="P11" s="72">
        <v>107</v>
      </c>
      <c r="Q11" s="73">
        <v>134</v>
      </c>
      <c r="R11" s="72">
        <v>59</v>
      </c>
      <c r="S11" s="73">
        <v>1</v>
      </c>
      <c r="T11" s="72"/>
      <c r="U11" s="73"/>
      <c r="V11" s="72"/>
      <c r="W11" s="73"/>
      <c r="X11" s="72">
        <v>301</v>
      </c>
    </row>
    <row r="12" spans="1:24" x14ac:dyDescent="0.25">
      <c r="A12" s="39" t="s">
        <v>103</v>
      </c>
      <c r="B12" s="55"/>
      <c r="C12" s="40"/>
      <c r="D12" s="55"/>
      <c r="E12" s="40"/>
      <c r="F12" s="55"/>
      <c r="G12" s="40"/>
      <c r="H12" s="55">
        <v>1</v>
      </c>
      <c r="I12" s="40"/>
      <c r="J12" s="55">
        <v>1</v>
      </c>
      <c r="O12" s="91" t="s">
        <v>90</v>
      </c>
      <c r="P12" s="75"/>
      <c r="Q12" s="76">
        <v>1</v>
      </c>
      <c r="R12" s="75"/>
      <c r="S12" s="76"/>
      <c r="T12" s="75"/>
      <c r="U12" s="76">
        <v>14</v>
      </c>
      <c r="V12" s="75">
        <v>17</v>
      </c>
      <c r="W12" s="76">
        <v>7</v>
      </c>
      <c r="X12" s="75">
        <v>39</v>
      </c>
    </row>
    <row r="13" spans="1:24" x14ac:dyDescent="0.25">
      <c r="A13" s="52" t="s">
        <v>90</v>
      </c>
      <c r="B13" s="53">
        <v>4</v>
      </c>
      <c r="C13" s="54">
        <v>4</v>
      </c>
      <c r="D13" s="53">
        <v>9</v>
      </c>
      <c r="E13" s="54">
        <v>6</v>
      </c>
      <c r="F13" s="53">
        <v>6</v>
      </c>
      <c r="G13" s="54">
        <v>103</v>
      </c>
      <c r="H13" s="53">
        <v>213</v>
      </c>
      <c r="I13" s="54">
        <v>94</v>
      </c>
      <c r="J13" s="53">
        <v>439</v>
      </c>
      <c r="O13" s="87" t="s">
        <v>84</v>
      </c>
      <c r="P13" s="72"/>
      <c r="Q13" s="73"/>
      <c r="R13" s="72"/>
      <c r="S13" s="73"/>
      <c r="T13" s="72"/>
      <c r="U13" s="73"/>
      <c r="V13" s="72">
        <v>3</v>
      </c>
      <c r="W13" s="73">
        <v>1</v>
      </c>
      <c r="X13" s="72">
        <v>4</v>
      </c>
    </row>
    <row r="14" spans="1:24" x14ac:dyDescent="0.25">
      <c r="A14" s="39" t="s">
        <v>84</v>
      </c>
      <c r="B14" s="55"/>
      <c r="C14" s="40"/>
      <c r="D14" s="55">
        <v>29</v>
      </c>
      <c r="E14" s="40">
        <v>12</v>
      </c>
      <c r="F14" s="55">
        <v>69</v>
      </c>
      <c r="G14" s="40">
        <v>234</v>
      </c>
      <c r="H14" s="55">
        <v>494</v>
      </c>
      <c r="I14" s="40">
        <v>155</v>
      </c>
      <c r="J14" s="55">
        <v>993</v>
      </c>
      <c r="O14" s="91" t="s">
        <v>83</v>
      </c>
      <c r="P14" s="75">
        <v>2</v>
      </c>
      <c r="Q14" s="76"/>
      <c r="R14" s="75"/>
      <c r="S14" s="76"/>
      <c r="T14" s="75"/>
      <c r="U14" s="76"/>
      <c r="V14" s="75"/>
      <c r="W14" s="76"/>
      <c r="X14" s="75">
        <v>2</v>
      </c>
    </row>
    <row r="15" spans="1:24" x14ac:dyDescent="0.25">
      <c r="A15" s="52" t="s">
        <v>83</v>
      </c>
      <c r="B15" s="53">
        <v>8</v>
      </c>
      <c r="C15" s="54">
        <v>9</v>
      </c>
      <c r="D15" s="53">
        <v>2</v>
      </c>
      <c r="E15" s="54"/>
      <c r="F15" s="53"/>
      <c r="G15" s="54"/>
      <c r="H15" s="53"/>
      <c r="I15" s="54"/>
      <c r="J15" s="53">
        <v>19</v>
      </c>
      <c r="O15" s="87" t="s">
        <v>72</v>
      </c>
      <c r="P15" s="72"/>
      <c r="Q15" s="73"/>
      <c r="R15" s="72">
        <v>3</v>
      </c>
      <c r="S15" s="73">
        <v>1</v>
      </c>
      <c r="T15" s="72"/>
      <c r="U15" s="73">
        <v>4</v>
      </c>
      <c r="V15" s="72">
        <v>12</v>
      </c>
      <c r="W15" s="73">
        <v>2</v>
      </c>
      <c r="X15" s="72">
        <v>22</v>
      </c>
    </row>
    <row r="16" spans="1:24" x14ac:dyDescent="0.25">
      <c r="A16" s="39" t="s">
        <v>72</v>
      </c>
      <c r="B16" s="55"/>
      <c r="C16" s="40">
        <v>6</v>
      </c>
      <c r="D16" s="55">
        <v>38</v>
      </c>
      <c r="E16" s="40">
        <v>22</v>
      </c>
      <c r="F16" s="55">
        <v>55</v>
      </c>
      <c r="G16" s="40">
        <v>228</v>
      </c>
      <c r="H16" s="55">
        <v>486</v>
      </c>
      <c r="I16" s="40">
        <v>84</v>
      </c>
      <c r="J16" s="55">
        <v>919</v>
      </c>
      <c r="O16" s="91" t="s">
        <v>93</v>
      </c>
      <c r="P16" s="75"/>
      <c r="Q16" s="76"/>
      <c r="R16" s="75"/>
      <c r="S16" s="76"/>
      <c r="T16" s="75">
        <v>1</v>
      </c>
      <c r="U16" s="76">
        <v>14</v>
      </c>
      <c r="V16" s="75">
        <v>14</v>
      </c>
      <c r="W16" s="76">
        <v>1</v>
      </c>
      <c r="X16" s="75">
        <v>30</v>
      </c>
    </row>
    <row r="17" spans="1:24" x14ac:dyDescent="0.25">
      <c r="A17" s="52" t="s">
        <v>93</v>
      </c>
      <c r="B17" s="53"/>
      <c r="C17" s="54">
        <v>1</v>
      </c>
      <c r="D17" s="53"/>
      <c r="E17" s="54">
        <v>1</v>
      </c>
      <c r="F17" s="53">
        <v>16</v>
      </c>
      <c r="G17" s="54">
        <v>241</v>
      </c>
      <c r="H17" s="53">
        <v>143</v>
      </c>
      <c r="I17" s="54">
        <v>4</v>
      </c>
      <c r="J17" s="53">
        <v>406</v>
      </c>
      <c r="O17" s="87" t="s">
        <v>82</v>
      </c>
      <c r="P17" s="72">
        <v>20</v>
      </c>
      <c r="Q17" s="73">
        <v>37</v>
      </c>
      <c r="R17" s="72">
        <v>3</v>
      </c>
      <c r="S17" s="73">
        <v>1</v>
      </c>
      <c r="T17" s="72"/>
      <c r="U17" s="73">
        <v>28</v>
      </c>
      <c r="V17" s="72">
        <v>28</v>
      </c>
      <c r="W17" s="73">
        <v>7</v>
      </c>
      <c r="X17" s="72">
        <v>124</v>
      </c>
    </row>
    <row r="18" spans="1:24" x14ac:dyDescent="0.25">
      <c r="A18" s="39" t="s">
        <v>82</v>
      </c>
      <c r="B18" s="55">
        <v>200</v>
      </c>
      <c r="C18" s="40">
        <v>376</v>
      </c>
      <c r="D18" s="55">
        <v>167</v>
      </c>
      <c r="E18" s="40">
        <v>62</v>
      </c>
      <c r="F18" s="55">
        <v>44</v>
      </c>
      <c r="G18" s="40">
        <v>168</v>
      </c>
      <c r="H18" s="55">
        <v>305</v>
      </c>
      <c r="I18" s="40">
        <v>183</v>
      </c>
      <c r="J18" s="55">
        <v>1505</v>
      </c>
      <c r="O18" s="91" t="s">
        <v>81</v>
      </c>
      <c r="P18" s="75">
        <v>20</v>
      </c>
      <c r="Q18" s="76">
        <v>80</v>
      </c>
      <c r="R18" s="75">
        <v>95</v>
      </c>
      <c r="S18" s="76">
        <v>18</v>
      </c>
      <c r="T18" s="75">
        <v>26</v>
      </c>
      <c r="U18" s="76">
        <v>207</v>
      </c>
      <c r="V18" s="75">
        <v>438</v>
      </c>
      <c r="W18" s="76">
        <v>136</v>
      </c>
      <c r="X18" s="75">
        <v>1020</v>
      </c>
    </row>
    <row r="19" spans="1:24" x14ac:dyDescent="0.25">
      <c r="A19" s="52" t="s">
        <v>81</v>
      </c>
      <c r="B19" s="53">
        <v>255</v>
      </c>
      <c r="C19" s="54">
        <v>818</v>
      </c>
      <c r="D19" s="53">
        <v>898</v>
      </c>
      <c r="E19" s="54">
        <v>294</v>
      </c>
      <c r="F19" s="53">
        <v>303</v>
      </c>
      <c r="G19" s="54">
        <v>1721</v>
      </c>
      <c r="H19" s="53">
        <v>3182</v>
      </c>
      <c r="I19" s="54">
        <v>1259</v>
      </c>
      <c r="J19" s="53">
        <v>8730</v>
      </c>
      <c r="O19" s="87" t="s">
        <v>92</v>
      </c>
      <c r="P19" s="72"/>
      <c r="Q19" s="73"/>
      <c r="R19" s="72">
        <v>10</v>
      </c>
      <c r="S19" s="73"/>
      <c r="T19" s="72"/>
      <c r="U19" s="73"/>
      <c r="V19" s="72">
        <v>17</v>
      </c>
      <c r="W19" s="73">
        <v>12</v>
      </c>
      <c r="X19" s="72">
        <v>39</v>
      </c>
    </row>
    <row r="20" spans="1:24" x14ac:dyDescent="0.25">
      <c r="A20" s="39" t="s">
        <v>92</v>
      </c>
      <c r="B20" s="55">
        <v>3</v>
      </c>
      <c r="C20" s="40">
        <v>26</v>
      </c>
      <c r="D20" s="55">
        <v>114</v>
      </c>
      <c r="E20" s="40">
        <v>91</v>
      </c>
      <c r="F20" s="55">
        <v>113</v>
      </c>
      <c r="G20" s="40">
        <v>20</v>
      </c>
      <c r="H20" s="55">
        <v>177</v>
      </c>
      <c r="I20" s="40">
        <v>231</v>
      </c>
      <c r="J20" s="55">
        <v>775</v>
      </c>
      <c r="O20" s="91" t="s">
        <v>88</v>
      </c>
      <c r="P20" s="75">
        <v>1</v>
      </c>
      <c r="Q20" s="76">
        <v>7</v>
      </c>
      <c r="R20" s="75">
        <v>6</v>
      </c>
      <c r="S20" s="76">
        <v>2</v>
      </c>
      <c r="T20" s="75">
        <v>2</v>
      </c>
      <c r="U20" s="76">
        <v>6</v>
      </c>
      <c r="V20" s="75">
        <v>11</v>
      </c>
      <c r="W20" s="76">
        <v>3</v>
      </c>
      <c r="X20" s="75">
        <v>38</v>
      </c>
    </row>
    <row r="21" spans="1:24" x14ac:dyDescent="0.25">
      <c r="A21" s="52" t="s">
        <v>88</v>
      </c>
      <c r="B21" s="53">
        <v>42</v>
      </c>
      <c r="C21" s="54">
        <v>191</v>
      </c>
      <c r="D21" s="53">
        <v>198</v>
      </c>
      <c r="E21" s="54">
        <v>160</v>
      </c>
      <c r="F21" s="53">
        <v>151</v>
      </c>
      <c r="G21" s="54">
        <v>155</v>
      </c>
      <c r="H21" s="53">
        <v>227</v>
      </c>
      <c r="I21" s="54">
        <v>133</v>
      </c>
      <c r="J21" s="53">
        <v>1257</v>
      </c>
      <c r="O21" s="87" t="s">
        <v>80</v>
      </c>
      <c r="P21" s="72"/>
      <c r="Q21" s="73"/>
      <c r="R21" s="72"/>
      <c r="S21" s="73">
        <v>14</v>
      </c>
      <c r="T21" s="72">
        <v>25</v>
      </c>
      <c r="U21" s="73">
        <v>225</v>
      </c>
      <c r="V21" s="72">
        <v>236</v>
      </c>
      <c r="W21" s="73">
        <v>9</v>
      </c>
      <c r="X21" s="72">
        <v>509</v>
      </c>
    </row>
    <row r="22" spans="1:24" x14ac:dyDescent="0.25">
      <c r="A22" s="39" t="s">
        <v>80</v>
      </c>
      <c r="B22" s="55"/>
      <c r="C22" s="40"/>
      <c r="D22" s="55">
        <v>3</v>
      </c>
      <c r="E22" s="40">
        <v>27</v>
      </c>
      <c r="F22" s="55">
        <v>74</v>
      </c>
      <c r="G22" s="40">
        <v>1159</v>
      </c>
      <c r="H22" s="55">
        <v>1269</v>
      </c>
      <c r="I22" s="40">
        <v>93</v>
      </c>
      <c r="J22" s="55">
        <v>2625</v>
      </c>
      <c r="O22" s="91" t="s">
        <v>79</v>
      </c>
      <c r="P22" s="75"/>
      <c r="Q22" s="76">
        <v>11</v>
      </c>
      <c r="R22" s="75">
        <v>35</v>
      </c>
      <c r="S22" s="76">
        <v>13</v>
      </c>
      <c r="T22" s="75">
        <v>4</v>
      </c>
      <c r="U22" s="76">
        <v>29</v>
      </c>
      <c r="V22" s="75">
        <v>51</v>
      </c>
      <c r="W22" s="76">
        <v>5</v>
      </c>
      <c r="X22" s="75">
        <v>148</v>
      </c>
    </row>
    <row r="23" spans="1:24" x14ac:dyDescent="0.25">
      <c r="A23" s="52" t="s">
        <v>79</v>
      </c>
      <c r="B23" s="53">
        <v>11</v>
      </c>
      <c r="C23" s="54">
        <v>148</v>
      </c>
      <c r="D23" s="53">
        <v>387</v>
      </c>
      <c r="E23" s="54">
        <v>159</v>
      </c>
      <c r="F23" s="53">
        <v>113</v>
      </c>
      <c r="G23" s="54">
        <v>288</v>
      </c>
      <c r="H23" s="53">
        <v>472</v>
      </c>
      <c r="I23" s="54">
        <v>133</v>
      </c>
      <c r="J23" s="53">
        <v>1711</v>
      </c>
      <c r="O23" s="87" t="s">
        <v>91</v>
      </c>
      <c r="P23" s="72">
        <v>2</v>
      </c>
      <c r="Q23" s="73">
        <v>5</v>
      </c>
      <c r="R23" s="72">
        <v>14</v>
      </c>
      <c r="S23" s="73">
        <v>2</v>
      </c>
      <c r="T23" s="72">
        <v>1</v>
      </c>
      <c r="U23" s="73"/>
      <c r="V23" s="72"/>
      <c r="W23" s="73"/>
      <c r="X23" s="72">
        <v>24</v>
      </c>
    </row>
    <row r="24" spans="1:24" x14ac:dyDescent="0.25">
      <c r="A24" s="39" t="s">
        <v>91</v>
      </c>
      <c r="B24" s="55">
        <v>135</v>
      </c>
      <c r="C24" s="40">
        <v>294</v>
      </c>
      <c r="D24" s="55">
        <v>276</v>
      </c>
      <c r="E24" s="40">
        <v>63</v>
      </c>
      <c r="F24" s="55">
        <v>7</v>
      </c>
      <c r="G24" s="40">
        <v>1</v>
      </c>
      <c r="H24" s="55">
        <v>4</v>
      </c>
      <c r="I24" s="40">
        <v>2</v>
      </c>
      <c r="J24" s="55">
        <v>782</v>
      </c>
      <c r="O24" s="91" t="s">
        <v>77</v>
      </c>
      <c r="P24" s="75"/>
      <c r="Q24" s="76">
        <v>3</v>
      </c>
      <c r="R24" s="75">
        <v>34</v>
      </c>
      <c r="S24" s="76">
        <v>5</v>
      </c>
      <c r="T24" s="75">
        <v>12</v>
      </c>
      <c r="U24" s="76">
        <v>45</v>
      </c>
      <c r="V24" s="75">
        <v>73</v>
      </c>
      <c r="W24" s="76">
        <v>4</v>
      </c>
      <c r="X24" s="75">
        <v>176</v>
      </c>
    </row>
    <row r="25" spans="1:24" x14ac:dyDescent="0.25">
      <c r="A25" s="52" t="s">
        <v>77</v>
      </c>
      <c r="B25" s="53">
        <v>1</v>
      </c>
      <c r="C25" s="54">
        <v>72</v>
      </c>
      <c r="D25" s="53">
        <v>584</v>
      </c>
      <c r="E25" s="54">
        <v>726</v>
      </c>
      <c r="F25" s="53">
        <v>568</v>
      </c>
      <c r="G25" s="54">
        <v>457</v>
      </c>
      <c r="H25" s="53">
        <v>717</v>
      </c>
      <c r="I25" s="54">
        <v>164</v>
      </c>
      <c r="J25" s="53">
        <v>3289</v>
      </c>
      <c r="O25" s="87" t="s">
        <v>87</v>
      </c>
      <c r="P25" s="72"/>
      <c r="Q25" s="73"/>
      <c r="R25" s="72">
        <v>1</v>
      </c>
      <c r="S25" s="73"/>
      <c r="T25" s="72">
        <v>1</v>
      </c>
      <c r="U25" s="73">
        <v>83</v>
      </c>
      <c r="V25" s="72">
        <v>319</v>
      </c>
      <c r="W25" s="73">
        <v>101</v>
      </c>
      <c r="X25" s="72">
        <v>505</v>
      </c>
    </row>
    <row r="26" spans="1:24" x14ac:dyDescent="0.25">
      <c r="A26" s="39" t="s">
        <v>87</v>
      </c>
      <c r="B26" s="55"/>
      <c r="C26" s="40">
        <v>2</v>
      </c>
      <c r="D26" s="55">
        <v>4</v>
      </c>
      <c r="E26" s="40">
        <v>3</v>
      </c>
      <c r="F26" s="55">
        <v>14</v>
      </c>
      <c r="G26" s="40">
        <v>1001</v>
      </c>
      <c r="H26" s="55">
        <v>4101</v>
      </c>
      <c r="I26" s="40">
        <v>1142</v>
      </c>
      <c r="J26" s="55">
        <v>6267</v>
      </c>
      <c r="O26" s="90" t="s">
        <v>118</v>
      </c>
      <c r="P26" s="88">
        <v>559</v>
      </c>
      <c r="Q26" s="89">
        <v>631</v>
      </c>
      <c r="R26" s="88">
        <v>956</v>
      </c>
      <c r="S26" s="89">
        <v>679</v>
      </c>
      <c r="T26" s="88">
        <v>656</v>
      </c>
      <c r="U26" s="89">
        <v>2244</v>
      </c>
      <c r="V26" s="88">
        <v>5540</v>
      </c>
      <c r="W26" s="89">
        <v>2495</v>
      </c>
      <c r="X26" s="88">
        <v>13760</v>
      </c>
    </row>
    <row r="27" spans="1:24" x14ac:dyDescent="0.25">
      <c r="A27" s="57" t="s">
        <v>118</v>
      </c>
      <c r="B27" s="58">
        <v>4573</v>
      </c>
      <c r="C27" s="59">
        <v>5542</v>
      </c>
      <c r="D27" s="58">
        <v>6543</v>
      </c>
      <c r="E27" s="59">
        <v>3980</v>
      </c>
      <c r="F27" s="58">
        <v>3562</v>
      </c>
      <c r="G27" s="59">
        <v>19219</v>
      </c>
      <c r="H27" s="58">
        <v>48100</v>
      </c>
      <c r="I27" s="59">
        <v>26764</v>
      </c>
      <c r="J27" s="58">
        <v>118283</v>
      </c>
      <c r="O27" s="87" t="s">
        <v>78</v>
      </c>
      <c r="P27" s="72">
        <v>4</v>
      </c>
      <c r="Q27" s="73">
        <v>4</v>
      </c>
      <c r="R27" s="72">
        <v>6</v>
      </c>
      <c r="S27" s="73">
        <v>7</v>
      </c>
      <c r="T27" s="72">
        <v>4</v>
      </c>
      <c r="U27" s="73">
        <v>18</v>
      </c>
      <c r="V27" s="72">
        <v>39</v>
      </c>
      <c r="W27" s="73">
        <v>15</v>
      </c>
      <c r="X27" s="72">
        <v>97</v>
      </c>
    </row>
    <row r="28" spans="1:24" x14ac:dyDescent="0.25">
      <c r="A28" s="39" t="s">
        <v>78</v>
      </c>
      <c r="B28" s="55">
        <v>77</v>
      </c>
      <c r="C28" s="40">
        <v>137</v>
      </c>
      <c r="D28" s="55">
        <v>114</v>
      </c>
      <c r="E28" s="40">
        <v>93</v>
      </c>
      <c r="F28" s="55">
        <v>80</v>
      </c>
      <c r="G28" s="40">
        <v>543</v>
      </c>
      <c r="H28" s="55">
        <v>1340</v>
      </c>
      <c r="I28" s="40">
        <v>760</v>
      </c>
      <c r="J28" s="55">
        <v>3144</v>
      </c>
      <c r="O28" s="91" t="s">
        <v>110</v>
      </c>
      <c r="P28" s="75"/>
      <c r="Q28" s="76"/>
      <c r="R28" s="75"/>
      <c r="S28" s="76"/>
      <c r="T28" s="75"/>
      <c r="U28" s="76"/>
      <c r="V28" s="75">
        <v>4</v>
      </c>
      <c r="W28" s="76"/>
      <c r="X28" s="75">
        <v>4</v>
      </c>
    </row>
    <row r="29" spans="1:24" x14ac:dyDescent="0.25">
      <c r="A29" s="52" t="s">
        <v>110</v>
      </c>
      <c r="B29" s="53"/>
      <c r="C29" s="54"/>
      <c r="D29" s="53"/>
      <c r="E29" s="54"/>
      <c r="F29" s="53"/>
      <c r="G29" s="54"/>
      <c r="H29" s="53">
        <v>9</v>
      </c>
      <c r="I29" s="54"/>
      <c r="J29" s="53">
        <v>9</v>
      </c>
      <c r="O29" s="87" t="s">
        <v>86</v>
      </c>
      <c r="P29" s="72"/>
      <c r="Q29" s="73"/>
      <c r="R29" s="72"/>
      <c r="S29" s="73">
        <v>304</v>
      </c>
      <c r="T29" s="72">
        <v>269</v>
      </c>
      <c r="U29" s="73">
        <v>11</v>
      </c>
      <c r="V29" s="72"/>
      <c r="W29" s="73"/>
      <c r="X29" s="72">
        <v>584</v>
      </c>
    </row>
    <row r="30" spans="1:24" x14ac:dyDescent="0.25">
      <c r="A30" s="39" t="s">
        <v>86</v>
      </c>
      <c r="B30" s="55"/>
      <c r="C30" s="40"/>
      <c r="D30" s="55"/>
      <c r="E30" s="40">
        <v>580</v>
      </c>
      <c r="F30" s="55">
        <v>545</v>
      </c>
      <c r="G30" s="40">
        <v>21</v>
      </c>
      <c r="H30" s="55"/>
      <c r="I30" s="40"/>
      <c r="J30" s="55">
        <v>1146</v>
      </c>
      <c r="O30" s="91" t="s">
        <v>85</v>
      </c>
      <c r="P30" s="75">
        <v>127</v>
      </c>
      <c r="Q30" s="76">
        <v>144</v>
      </c>
      <c r="R30" s="75">
        <v>139</v>
      </c>
      <c r="S30" s="76"/>
      <c r="T30" s="75"/>
      <c r="U30" s="76"/>
      <c r="V30" s="75"/>
      <c r="W30" s="76"/>
      <c r="X30" s="75">
        <v>410</v>
      </c>
    </row>
    <row r="31" spans="1:24" x14ac:dyDescent="0.25">
      <c r="A31" s="52" t="s">
        <v>85</v>
      </c>
      <c r="B31" s="53">
        <v>1385</v>
      </c>
      <c r="C31" s="54">
        <v>997</v>
      </c>
      <c r="D31" s="53">
        <v>431</v>
      </c>
      <c r="E31" s="54"/>
      <c r="F31" s="53"/>
      <c r="G31" s="54"/>
      <c r="H31" s="53"/>
      <c r="I31" s="54"/>
      <c r="J31" s="53">
        <v>2813</v>
      </c>
      <c r="O31" s="87" t="s">
        <v>103</v>
      </c>
      <c r="P31" s="72"/>
      <c r="Q31" s="73"/>
      <c r="R31" s="72">
        <v>1</v>
      </c>
      <c r="S31" s="73"/>
      <c r="T31" s="72"/>
      <c r="U31" s="73">
        <v>5</v>
      </c>
      <c r="V31" s="72">
        <v>13</v>
      </c>
      <c r="W31" s="73">
        <v>18</v>
      </c>
      <c r="X31" s="72">
        <v>37</v>
      </c>
    </row>
    <row r="32" spans="1:24" x14ac:dyDescent="0.25">
      <c r="A32" s="39" t="s">
        <v>111</v>
      </c>
      <c r="B32" s="55"/>
      <c r="C32" s="40"/>
      <c r="D32" s="55"/>
      <c r="E32" s="40"/>
      <c r="F32" s="55"/>
      <c r="G32" s="40"/>
      <c r="H32" s="55">
        <v>2</v>
      </c>
      <c r="I32" s="40"/>
      <c r="J32" s="55">
        <v>2</v>
      </c>
      <c r="O32" s="91" t="s">
        <v>101</v>
      </c>
      <c r="P32" s="75"/>
      <c r="Q32" s="76">
        <v>1</v>
      </c>
      <c r="R32" s="75">
        <v>9</v>
      </c>
      <c r="S32" s="76">
        <v>3</v>
      </c>
      <c r="T32" s="75">
        <v>2</v>
      </c>
      <c r="U32" s="76">
        <v>10</v>
      </c>
      <c r="V32" s="75">
        <v>48</v>
      </c>
      <c r="W32" s="76">
        <v>26</v>
      </c>
      <c r="X32" s="75">
        <v>99</v>
      </c>
    </row>
    <row r="33" spans="1:24" x14ac:dyDescent="0.25">
      <c r="A33" s="52" t="s">
        <v>103</v>
      </c>
      <c r="B33" s="53">
        <v>2</v>
      </c>
      <c r="C33" s="54">
        <v>1</v>
      </c>
      <c r="D33" s="53">
        <v>4</v>
      </c>
      <c r="E33" s="54">
        <v>1</v>
      </c>
      <c r="F33" s="53">
        <v>2</v>
      </c>
      <c r="G33" s="54">
        <v>38</v>
      </c>
      <c r="H33" s="53">
        <v>231</v>
      </c>
      <c r="I33" s="54">
        <v>322</v>
      </c>
      <c r="J33" s="53">
        <v>601</v>
      </c>
      <c r="O33" s="87" t="s">
        <v>90</v>
      </c>
      <c r="P33" s="72">
        <v>2</v>
      </c>
      <c r="Q33" s="73">
        <v>5</v>
      </c>
      <c r="R33" s="72">
        <v>15</v>
      </c>
      <c r="S33" s="73">
        <v>6</v>
      </c>
      <c r="T33" s="72">
        <v>2</v>
      </c>
      <c r="U33" s="73">
        <v>33</v>
      </c>
      <c r="V33" s="72">
        <v>59</v>
      </c>
      <c r="W33" s="73">
        <v>36</v>
      </c>
      <c r="X33" s="72">
        <v>158</v>
      </c>
    </row>
    <row r="34" spans="1:24" x14ac:dyDescent="0.25">
      <c r="A34" s="39" t="s">
        <v>101</v>
      </c>
      <c r="B34" s="55"/>
      <c r="C34" s="40">
        <v>13</v>
      </c>
      <c r="D34" s="55">
        <v>18</v>
      </c>
      <c r="E34" s="40">
        <v>12</v>
      </c>
      <c r="F34" s="55">
        <v>9</v>
      </c>
      <c r="G34" s="40">
        <v>57</v>
      </c>
      <c r="H34" s="55">
        <v>250</v>
      </c>
      <c r="I34" s="40">
        <v>146</v>
      </c>
      <c r="J34" s="55">
        <v>505</v>
      </c>
      <c r="O34" s="91" t="s">
        <v>84</v>
      </c>
      <c r="P34" s="75"/>
      <c r="Q34" s="76"/>
      <c r="R34" s="75"/>
      <c r="S34" s="76"/>
      <c r="T34" s="75">
        <v>1</v>
      </c>
      <c r="U34" s="76">
        <v>1</v>
      </c>
      <c r="V34" s="75">
        <v>1</v>
      </c>
      <c r="W34" s="76"/>
      <c r="X34" s="75">
        <v>3</v>
      </c>
    </row>
    <row r="35" spans="1:24" x14ac:dyDescent="0.25">
      <c r="A35" s="52" t="s">
        <v>90</v>
      </c>
      <c r="B35" s="53">
        <v>46</v>
      </c>
      <c r="C35" s="54">
        <v>111</v>
      </c>
      <c r="D35" s="53">
        <v>136</v>
      </c>
      <c r="E35" s="54">
        <v>61</v>
      </c>
      <c r="F35" s="53">
        <v>67</v>
      </c>
      <c r="G35" s="54">
        <v>473</v>
      </c>
      <c r="H35" s="53">
        <v>1287</v>
      </c>
      <c r="I35" s="54">
        <v>964</v>
      </c>
      <c r="J35" s="53">
        <v>3145</v>
      </c>
      <c r="O35" s="87" t="s">
        <v>83</v>
      </c>
      <c r="P35" s="72">
        <v>92</v>
      </c>
      <c r="Q35" s="73">
        <v>26</v>
      </c>
      <c r="R35" s="72">
        <v>6</v>
      </c>
      <c r="S35" s="73"/>
      <c r="T35" s="72"/>
      <c r="U35" s="73"/>
      <c r="V35" s="72"/>
      <c r="W35" s="73"/>
      <c r="X35" s="72">
        <v>124</v>
      </c>
    </row>
    <row r="36" spans="1:24" x14ac:dyDescent="0.25">
      <c r="A36" s="39" t="s">
        <v>84</v>
      </c>
      <c r="B36" s="55"/>
      <c r="C36" s="40"/>
      <c r="D36" s="55">
        <v>4</v>
      </c>
      <c r="E36" s="40"/>
      <c r="F36" s="55">
        <v>2</v>
      </c>
      <c r="G36" s="40">
        <v>12</v>
      </c>
      <c r="H36" s="55">
        <v>40</v>
      </c>
      <c r="I36" s="40">
        <v>7</v>
      </c>
      <c r="J36" s="55">
        <v>65</v>
      </c>
      <c r="O36" s="91" t="s">
        <v>105</v>
      </c>
      <c r="P36" s="75"/>
      <c r="Q36" s="76"/>
      <c r="R36" s="75"/>
      <c r="S36" s="76">
        <v>1</v>
      </c>
      <c r="T36" s="75"/>
      <c r="U36" s="76"/>
      <c r="V36" s="75"/>
      <c r="W36" s="76"/>
      <c r="X36" s="75">
        <v>1</v>
      </c>
    </row>
    <row r="37" spans="1:24" x14ac:dyDescent="0.25">
      <c r="A37" s="52" t="s">
        <v>83</v>
      </c>
      <c r="B37" s="53">
        <v>707</v>
      </c>
      <c r="C37" s="54">
        <v>344</v>
      </c>
      <c r="D37" s="53">
        <v>49</v>
      </c>
      <c r="E37" s="54"/>
      <c r="F37" s="53"/>
      <c r="G37" s="54">
        <v>1</v>
      </c>
      <c r="H37" s="53">
        <v>2</v>
      </c>
      <c r="I37" s="54">
        <v>1</v>
      </c>
      <c r="J37" s="53">
        <v>1104</v>
      </c>
      <c r="O37" s="87" t="s">
        <v>72</v>
      </c>
      <c r="P37" s="72">
        <v>30</v>
      </c>
      <c r="Q37" s="73">
        <v>22</v>
      </c>
      <c r="R37" s="72">
        <v>25</v>
      </c>
      <c r="S37" s="73">
        <v>11</v>
      </c>
      <c r="T37" s="72">
        <v>3</v>
      </c>
      <c r="U37" s="73">
        <v>74</v>
      </c>
      <c r="V37" s="72">
        <v>141</v>
      </c>
      <c r="W37" s="73">
        <v>69</v>
      </c>
      <c r="X37" s="72">
        <v>375</v>
      </c>
    </row>
    <row r="38" spans="1:24" x14ac:dyDescent="0.25">
      <c r="A38" s="39" t="s">
        <v>105</v>
      </c>
      <c r="B38" s="55"/>
      <c r="C38" s="40"/>
      <c r="D38" s="55"/>
      <c r="E38" s="40">
        <v>1</v>
      </c>
      <c r="F38" s="55"/>
      <c r="G38" s="40"/>
      <c r="H38" s="55"/>
      <c r="I38" s="40"/>
      <c r="J38" s="55">
        <v>1</v>
      </c>
      <c r="O38" s="91" t="s">
        <v>93</v>
      </c>
      <c r="P38" s="75"/>
      <c r="Q38" s="76"/>
      <c r="R38" s="75"/>
      <c r="S38" s="76">
        <v>1</v>
      </c>
      <c r="T38" s="75">
        <v>3</v>
      </c>
      <c r="U38" s="76">
        <v>81</v>
      </c>
      <c r="V38" s="75">
        <v>98</v>
      </c>
      <c r="W38" s="76">
        <v>15</v>
      </c>
      <c r="X38" s="75">
        <v>198</v>
      </c>
    </row>
    <row r="39" spans="1:24" x14ac:dyDescent="0.25">
      <c r="A39" s="52" t="s">
        <v>72</v>
      </c>
      <c r="B39" s="53">
        <v>246</v>
      </c>
      <c r="C39" s="54">
        <v>255</v>
      </c>
      <c r="D39" s="53">
        <v>285</v>
      </c>
      <c r="E39" s="54">
        <v>128</v>
      </c>
      <c r="F39" s="53">
        <v>167</v>
      </c>
      <c r="G39" s="54">
        <v>1056</v>
      </c>
      <c r="H39" s="53">
        <v>2780</v>
      </c>
      <c r="I39" s="54">
        <v>2031</v>
      </c>
      <c r="J39" s="53">
        <v>6948</v>
      </c>
      <c r="O39" s="87" t="s">
        <v>112</v>
      </c>
      <c r="P39" s="72"/>
      <c r="Q39" s="73"/>
      <c r="R39" s="72"/>
      <c r="S39" s="73"/>
      <c r="T39" s="72"/>
      <c r="U39" s="73"/>
      <c r="V39" s="72">
        <v>1</v>
      </c>
      <c r="W39" s="73"/>
      <c r="X39" s="72">
        <v>1</v>
      </c>
    </row>
    <row r="40" spans="1:24" x14ac:dyDescent="0.25">
      <c r="A40" s="39" t="s">
        <v>93</v>
      </c>
      <c r="B40" s="55">
        <v>1</v>
      </c>
      <c r="C40" s="40"/>
      <c r="D40" s="55">
        <v>1</v>
      </c>
      <c r="E40" s="40">
        <v>15</v>
      </c>
      <c r="F40" s="55">
        <v>43</v>
      </c>
      <c r="G40" s="40">
        <v>786</v>
      </c>
      <c r="H40" s="55">
        <v>773</v>
      </c>
      <c r="I40" s="40">
        <v>49</v>
      </c>
      <c r="J40" s="55">
        <v>1668</v>
      </c>
      <c r="O40" s="91" t="s">
        <v>104</v>
      </c>
      <c r="P40" s="75"/>
      <c r="Q40" s="76"/>
      <c r="R40" s="75"/>
      <c r="S40" s="76"/>
      <c r="T40" s="75">
        <v>4</v>
      </c>
      <c r="U40" s="76">
        <v>60</v>
      </c>
      <c r="V40" s="75">
        <v>91</v>
      </c>
      <c r="W40" s="76">
        <v>4</v>
      </c>
      <c r="X40" s="75">
        <v>159</v>
      </c>
    </row>
    <row r="41" spans="1:24" x14ac:dyDescent="0.25">
      <c r="A41" s="52" t="s">
        <v>112</v>
      </c>
      <c r="B41" s="53"/>
      <c r="C41" s="54"/>
      <c r="D41" s="53"/>
      <c r="E41" s="54"/>
      <c r="F41" s="53"/>
      <c r="G41" s="54"/>
      <c r="H41" s="53">
        <v>5</v>
      </c>
      <c r="I41" s="54"/>
      <c r="J41" s="53">
        <v>5</v>
      </c>
      <c r="O41" s="87" t="s">
        <v>82</v>
      </c>
      <c r="P41" s="72">
        <v>160</v>
      </c>
      <c r="Q41" s="73">
        <v>104</v>
      </c>
      <c r="R41" s="72">
        <v>31</v>
      </c>
      <c r="S41" s="73">
        <v>18</v>
      </c>
      <c r="T41" s="72">
        <v>59</v>
      </c>
      <c r="U41" s="73">
        <v>111</v>
      </c>
      <c r="V41" s="72">
        <v>269</v>
      </c>
      <c r="W41" s="73">
        <v>154</v>
      </c>
      <c r="X41" s="72">
        <v>906</v>
      </c>
    </row>
    <row r="42" spans="1:24" x14ac:dyDescent="0.25">
      <c r="A42" s="39" t="s">
        <v>104</v>
      </c>
      <c r="B42" s="55"/>
      <c r="C42" s="40"/>
      <c r="D42" s="55">
        <v>1</v>
      </c>
      <c r="E42" s="40">
        <v>3</v>
      </c>
      <c r="F42" s="55">
        <v>18</v>
      </c>
      <c r="G42" s="40">
        <v>365</v>
      </c>
      <c r="H42" s="55">
        <v>423</v>
      </c>
      <c r="I42" s="40">
        <v>17</v>
      </c>
      <c r="J42" s="55">
        <v>827</v>
      </c>
      <c r="O42" s="91" t="s">
        <v>96</v>
      </c>
      <c r="P42" s="75">
        <v>10</v>
      </c>
      <c r="Q42" s="76">
        <v>17</v>
      </c>
      <c r="R42" s="75">
        <v>44</v>
      </c>
      <c r="S42" s="76">
        <v>16</v>
      </c>
      <c r="T42" s="75">
        <v>12</v>
      </c>
      <c r="U42" s="76">
        <v>69</v>
      </c>
      <c r="V42" s="75">
        <v>137</v>
      </c>
      <c r="W42" s="76">
        <v>95</v>
      </c>
      <c r="X42" s="75">
        <v>400</v>
      </c>
    </row>
    <row r="43" spans="1:24" x14ac:dyDescent="0.25">
      <c r="A43" s="52" t="s">
        <v>82</v>
      </c>
      <c r="B43" s="53">
        <v>642</v>
      </c>
      <c r="C43" s="54">
        <v>838</v>
      </c>
      <c r="D43" s="53">
        <v>369</v>
      </c>
      <c r="E43" s="54">
        <v>60</v>
      </c>
      <c r="F43" s="53">
        <v>189</v>
      </c>
      <c r="G43" s="54">
        <v>366</v>
      </c>
      <c r="H43" s="53">
        <v>808</v>
      </c>
      <c r="I43" s="54">
        <v>757</v>
      </c>
      <c r="J43" s="53">
        <v>4029</v>
      </c>
      <c r="O43" s="87" t="s">
        <v>81</v>
      </c>
      <c r="P43" s="72">
        <v>60</v>
      </c>
      <c r="Q43" s="73">
        <v>171</v>
      </c>
      <c r="R43" s="72">
        <v>225</v>
      </c>
      <c r="S43" s="73">
        <v>61</v>
      </c>
      <c r="T43" s="72">
        <v>97</v>
      </c>
      <c r="U43" s="73">
        <v>612</v>
      </c>
      <c r="V43" s="72">
        <v>1243</v>
      </c>
      <c r="W43" s="73">
        <v>550</v>
      </c>
      <c r="X43" s="72">
        <v>3019</v>
      </c>
    </row>
    <row r="44" spans="1:24" x14ac:dyDescent="0.25">
      <c r="A44" s="39" t="s">
        <v>113</v>
      </c>
      <c r="B44" s="55"/>
      <c r="C44" s="40"/>
      <c r="D44" s="55"/>
      <c r="E44" s="40"/>
      <c r="F44" s="55"/>
      <c r="G44" s="40"/>
      <c r="H44" s="55">
        <v>4</v>
      </c>
      <c r="I44" s="40"/>
      <c r="J44" s="55">
        <v>4</v>
      </c>
      <c r="O44" s="91" t="s">
        <v>95</v>
      </c>
      <c r="P44" s="75">
        <v>3</v>
      </c>
      <c r="Q44" s="76">
        <v>2</v>
      </c>
      <c r="R44" s="75">
        <v>11</v>
      </c>
      <c r="S44" s="76"/>
      <c r="T44" s="75">
        <v>11</v>
      </c>
      <c r="U44" s="76">
        <v>59</v>
      </c>
      <c r="V44" s="75">
        <v>159</v>
      </c>
      <c r="W44" s="76">
        <v>84</v>
      </c>
      <c r="X44" s="75">
        <v>329</v>
      </c>
    </row>
    <row r="45" spans="1:24" x14ac:dyDescent="0.25">
      <c r="A45" s="52" t="s">
        <v>96</v>
      </c>
      <c r="B45" s="53">
        <v>51</v>
      </c>
      <c r="C45" s="54">
        <v>90</v>
      </c>
      <c r="D45" s="53">
        <v>200</v>
      </c>
      <c r="E45" s="54">
        <v>87</v>
      </c>
      <c r="F45" s="53">
        <v>96</v>
      </c>
      <c r="G45" s="54">
        <v>341</v>
      </c>
      <c r="H45" s="53">
        <v>952</v>
      </c>
      <c r="I45" s="54">
        <v>808</v>
      </c>
      <c r="J45" s="53">
        <v>2625</v>
      </c>
      <c r="O45" s="87" t="s">
        <v>114</v>
      </c>
      <c r="P45" s="72"/>
      <c r="Q45" s="73"/>
      <c r="R45" s="72"/>
      <c r="S45" s="73"/>
      <c r="T45" s="72"/>
      <c r="U45" s="73"/>
      <c r="V45" s="72"/>
      <c r="W45" s="73">
        <v>1</v>
      </c>
      <c r="X45" s="72">
        <v>1</v>
      </c>
    </row>
    <row r="46" spans="1:24" x14ac:dyDescent="0.25">
      <c r="A46" s="39" t="s">
        <v>81</v>
      </c>
      <c r="B46" s="55">
        <v>330</v>
      </c>
      <c r="C46" s="40">
        <v>962</v>
      </c>
      <c r="D46" s="55">
        <v>1260</v>
      </c>
      <c r="E46" s="40">
        <v>440</v>
      </c>
      <c r="F46" s="55">
        <v>590</v>
      </c>
      <c r="G46" s="40">
        <v>3057</v>
      </c>
      <c r="H46" s="55">
        <v>7035</v>
      </c>
      <c r="I46" s="40">
        <v>4427</v>
      </c>
      <c r="J46" s="55">
        <v>18101</v>
      </c>
      <c r="O46" s="91" t="s">
        <v>92</v>
      </c>
      <c r="P46" s="75">
        <v>7</v>
      </c>
      <c r="Q46" s="76">
        <v>3</v>
      </c>
      <c r="R46" s="75">
        <v>7</v>
      </c>
      <c r="S46" s="76">
        <v>3</v>
      </c>
      <c r="T46" s="75"/>
      <c r="U46" s="76">
        <v>23</v>
      </c>
      <c r="V46" s="75">
        <v>147</v>
      </c>
      <c r="W46" s="76">
        <v>85</v>
      </c>
      <c r="X46" s="75">
        <v>275</v>
      </c>
    </row>
    <row r="47" spans="1:24" x14ac:dyDescent="0.25">
      <c r="A47" s="52" t="s">
        <v>95</v>
      </c>
      <c r="B47" s="53">
        <v>20</v>
      </c>
      <c r="C47" s="54">
        <v>14</v>
      </c>
      <c r="D47" s="53">
        <v>39</v>
      </c>
      <c r="E47" s="54">
        <v>12</v>
      </c>
      <c r="F47" s="53">
        <v>37</v>
      </c>
      <c r="G47" s="54">
        <v>235</v>
      </c>
      <c r="H47" s="53">
        <v>844</v>
      </c>
      <c r="I47" s="54">
        <v>766</v>
      </c>
      <c r="J47" s="53">
        <v>1967</v>
      </c>
      <c r="O47" s="87" t="s">
        <v>115</v>
      </c>
      <c r="P47" s="72"/>
      <c r="Q47" s="73"/>
      <c r="R47" s="72"/>
      <c r="S47" s="73"/>
      <c r="T47" s="72"/>
      <c r="U47" s="73"/>
      <c r="V47" s="72">
        <v>1</v>
      </c>
      <c r="W47" s="73"/>
      <c r="X47" s="72">
        <v>1</v>
      </c>
    </row>
    <row r="48" spans="1:24" x14ac:dyDescent="0.25">
      <c r="A48" s="39" t="s">
        <v>114</v>
      </c>
      <c r="B48" s="55"/>
      <c r="C48" s="40"/>
      <c r="D48" s="55"/>
      <c r="E48" s="40"/>
      <c r="F48" s="55"/>
      <c r="G48" s="40"/>
      <c r="H48" s="55"/>
      <c r="I48" s="40">
        <v>1</v>
      </c>
      <c r="J48" s="55">
        <v>1</v>
      </c>
      <c r="O48" s="91" t="s">
        <v>116</v>
      </c>
      <c r="P48" s="75"/>
      <c r="Q48" s="76"/>
      <c r="R48" s="75"/>
      <c r="S48" s="76"/>
      <c r="T48" s="75"/>
      <c r="U48" s="76"/>
      <c r="V48" s="75"/>
      <c r="W48" s="76">
        <v>1</v>
      </c>
      <c r="X48" s="75">
        <v>1</v>
      </c>
    </row>
    <row r="49" spans="1:24" x14ac:dyDescent="0.25">
      <c r="A49" s="52" t="s">
        <v>92</v>
      </c>
      <c r="B49" s="53">
        <v>144</v>
      </c>
      <c r="C49" s="54">
        <v>103</v>
      </c>
      <c r="D49" s="53">
        <v>192</v>
      </c>
      <c r="E49" s="54">
        <v>92</v>
      </c>
      <c r="F49" s="53">
        <v>85</v>
      </c>
      <c r="G49" s="54">
        <v>598</v>
      </c>
      <c r="H49" s="53">
        <v>3435</v>
      </c>
      <c r="I49" s="54">
        <v>2732</v>
      </c>
      <c r="J49" s="53">
        <v>7381</v>
      </c>
      <c r="O49" s="87" t="s">
        <v>88</v>
      </c>
      <c r="P49" s="72">
        <v>8</v>
      </c>
      <c r="Q49" s="73">
        <v>12</v>
      </c>
      <c r="R49" s="72">
        <v>5</v>
      </c>
      <c r="S49" s="73">
        <v>2</v>
      </c>
      <c r="T49" s="72">
        <v>4</v>
      </c>
      <c r="U49" s="73">
        <v>21</v>
      </c>
      <c r="V49" s="72">
        <v>27</v>
      </c>
      <c r="W49" s="73">
        <v>12</v>
      </c>
      <c r="X49" s="72">
        <v>91</v>
      </c>
    </row>
    <row r="50" spans="1:24" x14ac:dyDescent="0.25">
      <c r="A50" s="39" t="s">
        <v>115</v>
      </c>
      <c r="B50" s="55"/>
      <c r="C50" s="40"/>
      <c r="D50" s="55"/>
      <c r="E50" s="40"/>
      <c r="F50" s="55"/>
      <c r="G50" s="40"/>
      <c r="H50" s="55">
        <v>2</v>
      </c>
      <c r="I50" s="40"/>
      <c r="J50" s="55">
        <v>2</v>
      </c>
      <c r="O50" s="91" t="s">
        <v>80</v>
      </c>
      <c r="P50" s="75">
        <v>1</v>
      </c>
      <c r="Q50" s="76"/>
      <c r="R50" s="75">
        <v>2</v>
      </c>
      <c r="S50" s="76">
        <v>51</v>
      </c>
      <c r="T50" s="75">
        <v>63</v>
      </c>
      <c r="U50" s="76">
        <v>429</v>
      </c>
      <c r="V50" s="75">
        <v>706</v>
      </c>
      <c r="W50" s="76">
        <v>39</v>
      </c>
      <c r="X50" s="75">
        <v>1291</v>
      </c>
    </row>
    <row r="51" spans="1:24" x14ac:dyDescent="0.25">
      <c r="A51" s="52" t="s">
        <v>116</v>
      </c>
      <c r="B51" s="53"/>
      <c r="C51" s="54"/>
      <c r="D51" s="53"/>
      <c r="E51" s="54"/>
      <c r="F51" s="53"/>
      <c r="G51" s="54"/>
      <c r="H51" s="53"/>
      <c r="I51" s="54">
        <v>1</v>
      </c>
      <c r="J51" s="53">
        <v>1</v>
      </c>
      <c r="O51" s="87" t="s">
        <v>79</v>
      </c>
      <c r="P51" s="72">
        <v>4</v>
      </c>
      <c r="Q51" s="73">
        <v>52</v>
      </c>
      <c r="R51" s="72">
        <v>239</v>
      </c>
      <c r="S51" s="73">
        <v>92</v>
      </c>
      <c r="T51" s="72">
        <v>83</v>
      </c>
      <c r="U51" s="73">
        <v>101</v>
      </c>
      <c r="V51" s="72">
        <v>132</v>
      </c>
      <c r="W51" s="73">
        <v>56</v>
      </c>
      <c r="X51" s="72">
        <v>759</v>
      </c>
    </row>
    <row r="52" spans="1:24" x14ac:dyDescent="0.25">
      <c r="A52" s="39" t="s">
        <v>88</v>
      </c>
      <c r="B52" s="55">
        <v>345</v>
      </c>
      <c r="C52" s="40">
        <v>564</v>
      </c>
      <c r="D52" s="55">
        <v>702</v>
      </c>
      <c r="E52" s="40">
        <v>198</v>
      </c>
      <c r="F52" s="55">
        <v>172</v>
      </c>
      <c r="G52" s="40">
        <v>1142</v>
      </c>
      <c r="H52" s="55">
        <v>2155</v>
      </c>
      <c r="I52" s="40">
        <v>1634</v>
      </c>
      <c r="J52" s="55">
        <v>6912</v>
      </c>
      <c r="O52" s="91" t="s">
        <v>91</v>
      </c>
      <c r="P52" s="75">
        <v>44</v>
      </c>
      <c r="Q52" s="76">
        <v>54</v>
      </c>
      <c r="R52" s="75">
        <v>97</v>
      </c>
      <c r="S52" s="76">
        <v>24</v>
      </c>
      <c r="T52" s="75"/>
      <c r="U52" s="76">
        <v>1</v>
      </c>
      <c r="V52" s="75">
        <v>1</v>
      </c>
      <c r="W52" s="76"/>
      <c r="X52" s="75">
        <v>221</v>
      </c>
    </row>
    <row r="53" spans="1:24" x14ac:dyDescent="0.25">
      <c r="A53" s="52" t="s">
        <v>80</v>
      </c>
      <c r="B53" s="53">
        <v>2</v>
      </c>
      <c r="C53" s="54"/>
      <c r="D53" s="53">
        <v>5</v>
      </c>
      <c r="E53" s="54">
        <v>123</v>
      </c>
      <c r="F53" s="53">
        <v>292</v>
      </c>
      <c r="G53" s="54">
        <v>4773</v>
      </c>
      <c r="H53" s="53">
        <v>5036</v>
      </c>
      <c r="I53" s="54">
        <v>423</v>
      </c>
      <c r="J53" s="53">
        <v>10654</v>
      </c>
      <c r="O53" s="87" t="s">
        <v>94</v>
      </c>
      <c r="P53" s="72"/>
      <c r="Q53" s="73"/>
      <c r="R53" s="72"/>
      <c r="S53" s="73"/>
      <c r="T53" s="72"/>
      <c r="U53" s="73"/>
      <c r="V53" s="72">
        <v>25</v>
      </c>
      <c r="W53" s="73"/>
      <c r="X53" s="72">
        <v>25</v>
      </c>
    </row>
    <row r="54" spans="1:24" x14ac:dyDescent="0.25">
      <c r="A54" s="39" t="s">
        <v>79</v>
      </c>
      <c r="B54" s="55">
        <v>9</v>
      </c>
      <c r="C54" s="40">
        <v>316</v>
      </c>
      <c r="D54" s="55">
        <v>928</v>
      </c>
      <c r="E54" s="40">
        <v>318</v>
      </c>
      <c r="F54" s="55">
        <v>251</v>
      </c>
      <c r="G54" s="40">
        <v>476</v>
      </c>
      <c r="H54" s="55">
        <v>971</v>
      </c>
      <c r="I54" s="40">
        <v>361</v>
      </c>
      <c r="J54" s="55">
        <v>3630</v>
      </c>
      <c r="O54" s="91" t="s">
        <v>77</v>
      </c>
      <c r="P54" s="75"/>
      <c r="Q54" s="76">
        <v>8</v>
      </c>
      <c r="R54" s="75">
        <v>80</v>
      </c>
      <c r="S54" s="76">
        <v>58</v>
      </c>
      <c r="T54" s="75">
        <v>24</v>
      </c>
      <c r="U54" s="76">
        <v>54</v>
      </c>
      <c r="V54" s="75">
        <v>151</v>
      </c>
      <c r="W54" s="76">
        <v>34</v>
      </c>
      <c r="X54" s="75">
        <v>409</v>
      </c>
    </row>
    <row r="55" spans="1:24" x14ac:dyDescent="0.25">
      <c r="A55" s="52" t="s">
        <v>91</v>
      </c>
      <c r="B55" s="53">
        <v>454</v>
      </c>
      <c r="C55" s="54">
        <v>570</v>
      </c>
      <c r="D55" s="53">
        <v>550</v>
      </c>
      <c r="E55" s="54">
        <v>170</v>
      </c>
      <c r="F55" s="53"/>
      <c r="G55" s="54">
        <v>2</v>
      </c>
      <c r="H55" s="53">
        <v>1</v>
      </c>
      <c r="I55" s="54"/>
      <c r="J55" s="53">
        <v>1747</v>
      </c>
      <c r="O55" s="87" t="s">
        <v>87</v>
      </c>
      <c r="P55" s="72"/>
      <c r="Q55" s="73">
        <v>2</v>
      </c>
      <c r="R55" s="72">
        <v>6</v>
      </c>
      <c r="S55" s="73">
        <v>7</v>
      </c>
      <c r="T55" s="72">
        <v>12</v>
      </c>
      <c r="U55" s="73">
        <v>429</v>
      </c>
      <c r="V55" s="72">
        <v>1937</v>
      </c>
      <c r="W55" s="73">
        <v>1140</v>
      </c>
      <c r="X55" s="72">
        <v>3533</v>
      </c>
    </row>
    <row r="56" spans="1:24" x14ac:dyDescent="0.25">
      <c r="A56" s="39" t="s">
        <v>94</v>
      </c>
      <c r="B56" s="55"/>
      <c r="C56" s="40"/>
      <c r="D56" s="55"/>
      <c r="E56" s="40"/>
      <c r="F56" s="55"/>
      <c r="G56" s="40">
        <v>7</v>
      </c>
      <c r="H56" s="55">
        <v>67</v>
      </c>
      <c r="I56" s="40"/>
      <c r="J56" s="55">
        <v>74</v>
      </c>
      <c r="O56" s="91" t="s">
        <v>89</v>
      </c>
      <c r="P56" s="75">
        <v>1</v>
      </c>
      <c r="Q56" s="76"/>
      <c r="R56" s="75">
        <v>4</v>
      </c>
      <c r="S56" s="76">
        <v>8</v>
      </c>
      <c r="T56" s="75">
        <v>3</v>
      </c>
      <c r="U56" s="76">
        <v>20</v>
      </c>
      <c r="V56" s="75">
        <v>45</v>
      </c>
      <c r="W56" s="76">
        <v>17</v>
      </c>
      <c r="X56" s="75">
        <v>98</v>
      </c>
    </row>
    <row r="57" spans="1:24" x14ac:dyDescent="0.25">
      <c r="A57" s="52" t="s">
        <v>77</v>
      </c>
      <c r="B57" s="53"/>
      <c r="C57" s="54">
        <v>140</v>
      </c>
      <c r="D57" s="53">
        <v>1084</v>
      </c>
      <c r="E57" s="54">
        <v>1425</v>
      </c>
      <c r="F57" s="53">
        <v>729</v>
      </c>
      <c r="G57" s="54">
        <v>662</v>
      </c>
      <c r="H57" s="53">
        <v>1439</v>
      </c>
      <c r="I57" s="54">
        <v>352</v>
      </c>
      <c r="J57" s="53">
        <v>5831</v>
      </c>
      <c r="O57" s="87" t="s">
        <v>102</v>
      </c>
      <c r="P57" s="72">
        <v>6</v>
      </c>
      <c r="Q57" s="73">
        <v>4</v>
      </c>
      <c r="R57" s="72">
        <v>4</v>
      </c>
      <c r="S57" s="73">
        <v>6</v>
      </c>
      <c r="T57" s="72"/>
      <c r="U57" s="73">
        <v>22</v>
      </c>
      <c r="V57" s="72">
        <v>65</v>
      </c>
      <c r="W57" s="73">
        <v>44</v>
      </c>
      <c r="X57" s="72">
        <v>151</v>
      </c>
    </row>
    <row r="58" spans="1:24" x14ac:dyDescent="0.25">
      <c r="A58" s="39" t="s">
        <v>117</v>
      </c>
      <c r="B58" s="55"/>
      <c r="C58" s="40"/>
      <c r="D58" s="55"/>
      <c r="E58" s="40"/>
      <c r="F58" s="55"/>
      <c r="G58" s="40"/>
      <c r="H58" s="55"/>
      <c r="I58" s="40">
        <v>1</v>
      </c>
      <c r="J58" s="55">
        <v>1</v>
      </c>
      <c r="O58" s="90" t="s">
        <v>6</v>
      </c>
      <c r="P58" s="88">
        <v>24</v>
      </c>
      <c r="Q58" s="89">
        <v>57</v>
      </c>
      <c r="R58" s="88">
        <v>94</v>
      </c>
      <c r="S58" s="89">
        <v>80</v>
      </c>
      <c r="T58" s="88">
        <v>56</v>
      </c>
      <c r="U58" s="89">
        <v>61</v>
      </c>
      <c r="V58" s="88">
        <v>250</v>
      </c>
      <c r="W58" s="89">
        <v>156</v>
      </c>
      <c r="X58" s="88">
        <v>778</v>
      </c>
    </row>
    <row r="59" spans="1:24" x14ac:dyDescent="0.25">
      <c r="A59" s="52" t="s">
        <v>87</v>
      </c>
      <c r="B59" s="53"/>
      <c r="C59" s="54">
        <v>19</v>
      </c>
      <c r="D59" s="53">
        <v>34</v>
      </c>
      <c r="E59" s="54">
        <v>28</v>
      </c>
      <c r="F59" s="53">
        <v>54</v>
      </c>
      <c r="G59" s="54">
        <v>2814</v>
      </c>
      <c r="H59" s="53">
        <v>13760</v>
      </c>
      <c r="I59" s="54">
        <v>7554</v>
      </c>
      <c r="J59" s="53">
        <v>24263</v>
      </c>
      <c r="O59" s="87" t="s">
        <v>78</v>
      </c>
      <c r="P59" s="72"/>
      <c r="Q59" s="73"/>
      <c r="R59" s="72">
        <v>2</v>
      </c>
      <c r="S59" s="73"/>
      <c r="T59" s="72"/>
      <c r="U59" s="73">
        <v>1</v>
      </c>
      <c r="V59" s="72">
        <v>4</v>
      </c>
      <c r="W59" s="73">
        <v>1</v>
      </c>
      <c r="X59" s="72">
        <v>8</v>
      </c>
    </row>
    <row r="60" spans="1:24" x14ac:dyDescent="0.25">
      <c r="A60" s="39" t="s">
        <v>89</v>
      </c>
      <c r="B60" s="55">
        <v>81</v>
      </c>
      <c r="C60" s="40">
        <v>48</v>
      </c>
      <c r="D60" s="55">
        <v>112</v>
      </c>
      <c r="E60" s="40">
        <v>116</v>
      </c>
      <c r="F60" s="55">
        <v>123</v>
      </c>
      <c r="G60" s="40">
        <v>1287</v>
      </c>
      <c r="H60" s="55">
        <v>4097</v>
      </c>
      <c r="I60" s="40">
        <v>2323</v>
      </c>
      <c r="J60" s="55">
        <v>8187</v>
      </c>
      <c r="O60" s="91" t="s">
        <v>110</v>
      </c>
      <c r="P60" s="75"/>
      <c r="Q60" s="76"/>
      <c r="R60" s="75"/>
      <c r="S60" s="76"/>
      <c r="T60" s="75"/>
      <c r="U60" s="76"/>
      <c r="V60" s="75">
        <v>9</v>
      </c>
      <c r="W60" s="76"/>
      <c r="X60" s="75">
        <v>9</v>
      </c>
    </row>
    <row r="61" spans="1:24" x14ac:dyDescent="0.25">
      <c r="A61" s="52" t="s">
        <v>102</v>
      </c>
      <c r="B61" s="53">
        <v>31</v>
      </c>
      <c r="C61" s="54">
        <v>20</v>
      </c>
      <c r="D61" s="53">
        <v>25</v>
      </c>
      <c r="E61" s="54">
        <v>17</v>
      </c>
      <c r="F61" s="53">
        <v>11</v>
      </c>
      <c r="G61" s="54">
        <v>107</v>
      </c>
      <c r="H61" s="53">
        <v>352</v>
      </c>
      <c r="I61" s="54">
        <v>327</v>
      </c>
      <c r="J61" s="53">
        <v>890</v>
      </c>
      <c r="O61" s="87" t="s">
        <v>86</v>
      </c>
      <c r="P61" s="72"/>
      <c r="Q61" s="73"/>
      <c r="R61" s="72"/>
      <c r="S61" s="73">
        <v>43</v>
      </c>
      <c r="T61" s="72">
        <v>3</v>
      </c>
      <c r="U61" s="73"/>
      <c r="V61" s="72"/>
      <c r="W61" s="73"/>
      <c r="X61" s="72">
        <v>46</v>
      </c>
    </row>
    <row r="62" spans="1:24" x14ac:dyDescent="0.25">
      <c r="A62" s="37" t="s">
        <v>6</v>
      </c>
      <c r="B62" s="51">
        <v>154</v>
      </c>
      <c r="C62" s="38">
        <v>414</v>
      </c>
      <c r="D62" s="51">
        <v>321</v>
      </c>
      <c r="E62" s="38">
        <v>338</v>
      </c>
      <c r="F62" s="51">
        <v>158</v>
      </c>
      <c r="G62" s="38">
        <v>392</v>
      </c>
      <c r="H62" s="51">
        <v>1260</v>
      </c>
      <c r="I62" s="38">
        <v>1273</v>
      </c>
      <c r="J62" s="51">
        <v>4310</v>
      </c>
      <c r="O62" s="91" t="s">
        <v>85</v>
      </c>
      <c r="P62" s="75">
        <v>15</v>
      </c>
      <c r="Q62" s="76">
        <v>33</v>
      </c>
      <c r="R62" s="75">
        <v>3</v>
      </c>
      <c r="S62" s="76"/>
      <c r="T62" s="75"/>
      <c r="U62" s="76"/>
      <c r="V62" s="75"/>
      <c r="W62" s="76"/>
      <c r="X62" s="75">
        <v>51</v>
      </c>
    </row>
    <row r="63" spans="1:24" x14ac:dyDescent="0.25">
      <c r="A63" s="52" t="s">
        <v>78</v>
      </c>
      <c r="B63" s="53">
        <v>1</v>
      </c>
      <c r="C63" s="54">
        <v>10</v>
      </c>
      <c r="D63" s="53">
        <v>8</v>
      </c>
      <c r="E63" s="54"/>
      <c r="F63" s="53"/>
      <c r="G63" s="54">
        <v>5</v>
      </c>
      <c r="H63" s="53">
        <v>17</v>
      </c>
      <c r="I63" s="54">
        <v>21</v>
      </c>
      <c r="J63" s="53">
        <v>62</v>
      </c>
      <c r="O63" s="87" t="s">
        <v>90</v>
      </c>
      <c r="P63" s="72"/>
      <c r="Q63" s="73"/>
      <c r="R63" s="72">
        <v>1</v>
      </c>
      <c r="S63" s="73"/>
      <c r="T63" s="72"/>
      <c r="U63" s="73"/>
      <c r="V63" s="72">
        <v>4</v>
      </c>
      <c r="W63" s="73">
        <v>2</v>
      </c>
      <c r="X63" s="72">
        <v>7</v>
      </c>
    </row>
    <row r="64" spans="1:24" x14ac:dyDescent="0.25">
      <c r="A64" s="39" t="s">
        <v>110</v>
      </c>
      <c r="B64" s="55"/>
      <c r="C64" s="40"/>
      <c r="D64" s="55"/>
      <c r="E64" s="40"/>
      <c r="F64" s="55"/>
      <c r="G64" s="40"/>
      <c r="H64" s="55">
        <v>10</v>
      </c>
      <c r="I64" s="40"/>
      <c r="J64" s="55">
        <v>10</v>
      </c>
      <c r="O64" s="91" t="s">
        <v>83</v>
      </c>
      <c r="P64" s="75">
        <v>1</v>
      </c>
      <c r="Q64" s="76">
        <v>1</v>
      </c>
      <c r="R64" s="75">
        <v>45</v>
      </c>
      <c r="S64" s="76"/>
      <c r="T64" s="75"/>
      <c r="U64" s="76"/>
      <c r="V64" s="75"/>
      <c r="W64" s="76"/>
      <c r="X64" s="75">
        <v>47</v>
      </c>
    </row>
    <row r="65" spans="1:24" x14ac:dyDescent="0.25">
      <c r="A65" s="52" t="s">
        <v>86</v>
      </c>
      <c r="B65" s="53"/>
      <c r="C65" s="54"/>
      <c r="D65" s="53"/>
      <c r="E65" s="54">
        <v>103</v>
      </c>
      <c r="F65" s="53">
        <v>32</v>
      </c>
      <c r="G65" s="54"/>
      <c r="H65" s="53"/>
      <c r="I65" s="54"/>
      <c r="J65" s="53">
        <v>135</v>
      </c>
      <c r="O65" s="87" t="s">
        <v>72</v>
      </c>
      <c r="P65" s="72"/>
      <c r="Q65" s="73"/>
      <c r="R65" s="72">
        <v>1</v>
      </c>
      <c r="S65" s="73"/>
      <c r="T65" s="72"/>
      <c r="U65" s="73"/>
      <c r="V65" s="72"/>
      <c r="W65" s="73">
        <v>1</v>
      </c>
      <c r="X65" s="72">
        <v>2</v>
      </c>
    </row>
    <row r="66" spans="1:24" x14ac:dyDescent="0.25">
      <c r="A66" s="39" t="s">
        <v>85</v>
      </c>
      <c r="B66" s="55">
        <v>92</v>
      </c>
      <c r="C66" s="40">
        <v>188</v>
      </c>
      <c r="D66" s="55">
        <v>8</v>
      </c>
      <c r="E66" s="40"/>
      <c r="F66" s="55"/>
      <c r="G66" s="40"/>
      <c r="H66" s="55"/>
      <c r="I66" s="40"/>
      <c r="J66" s="55">
        <v>288</v>
      </c>
      <c r="O66" s="91" t="s">
        <v>82</v>
      </c>
      <c r="P66" s="75">
        <v>5</v>
      </c>
      <c r="Q66" s="76">
        <v>10</v>
      </c>
      <c r="R66" s="75">
        <v>3</v>
      </c>
      <c r="S66" s="76">
        <v>1</v>
      </c>
      <c r="T66" s="75"/>
      <c r="U66" s="76">
        <v>7</v>
      </c>
      <c r="V66" s="75">
        <v>40</v>
      </c>
      <c r="W66" s="76">
        <v>31</v>
      </c>
      <c r="X66" s="75">
        <v>97</v>
      </c>
    </row>
    <row r="67" spans="1:24" x14ac:dyDescent="0.25">
      <c r="A67" s="52" t="s">
        <v>90</v>
      </c>
      <c r="B67" s="53"/>
      <c r="C67" s="54"/>
      <c r="D67" s="53">
        <v>3</v>
      </c>
      <c r="E67" s="54">
        <v>2</v>
      </c>
      <c r="F67" s="53"/>
      <c r="G67" s="54">
        <v>1</v>
      </c>
      <c r="H67" s="53">
        <v>6</v>
      </c>
      <c r="I67" s="54">
        <v>6</v>
      </c>
      <c r="J67" s="53">
        <v>18</v>
      </c>
      <c r="O67" s="87" t="s">
        <v>96</v>
      </c>
      <c r="P67" s="72">
        <v>1</v>
      </c>
      <c r="Q67" s="73"/>
      <c r="R67" s="72">
        <v>2</v>
      </c>
      <c r="S67" s="73"/>
      <c r="T67" s="72"/>
      <c r="U67" s="73"/>
      <c r="V67" s="72"/>
      <c r="W67" s="73">
        <v>1</v>
      </c>
      <c r="X67" s="72">
        <v>4</v>
      </c>
    </row>
    <row r="68" spans="1:24" x14ac:dyDescent="0.25">
      <c r="A68" s="39" t="s">
        <v>83</v>
      </c>
      <c r="B68" s="55">
        <v>6</v>
      </c>
      <c r="C68" s="40">
        <v>13</v>
      </c>
      <c r="D68" s="55">
        <v>58</v>
      </c>
      <c r="E68" s="40"/>
      <c r="F68" s="55"/>
      <c r="G68" s="40"/>
      <c r="H68" s="55"/>
      <c r="I68" s="40"/>
      <c r="J68" s="55">
        <v>77</v>
      </c>
      <c r="O68" s="91" t="s">
        <v>81</v>
      </c>
      <c r="P68" s="75">
        <v>2</v>
      </c>
      <c r="Q68" s="76">
        <v>13</v>
      </c>
      <c r="R68" s="75">
        <v>36</v>
      </c>
      <c r="S68" s="76">
        <v>15</v>
      </c>
      <c r="T68" s="75">
        <v>10</v>
      </c>
      <c r="U68" s="76">
        <v>30</v>
      </c>
      <c r="V68" s="75">
        <v>100</v>
      </c>
      <c r="W68" s="76">
        <v>78</v>
      </c>
      <c r="X68" s="75">
        <v>284</v>
      </c>
    </row>
    <row r="69" spans="1:24" x14ac:dyDescent="0.25">
      <c r="A69" s="52" t="s">
        <v>72</v>
      </c>
      <c r="B69" s="53">
        <v>4</v>
      </c>
      <c r="C69" s="54">
        <v>1</v>
      </c>
      <c r="D69" s="53">
        <v>47</v>
      </c>
      <c r="E69" s="54">
        <v>4</v>
      </c>
      <c r="F69" s="53"/>
      <c r="G69" s="54">
        <v>6</v>
      </c>
      <c r="H69" s="53">
        <v>40</v>
      </c>
      <c r="I69" s="54">
        <v>96</v>
      </c>
      <c r="J69" s="53">
        <v>198</v>
      </c>
      <c r="O69" s="87" t="s">
        <v>80</v>
      </c>
      <c r="P69" s="72"/>
      <c r="Q69" s="73"/>
      <c r="R69" s="72"/>
      <c r="S69" s="73">
        <v>21</v>
      </c>
      <c r="T69" s="72">
        <v>42</v>
      </c>
      <c r="U69" s="73">
        <v>16</v>
      </c>
      <c r="V69" s="72">
        <v>47</v>
      </c>
      <c r="W69" s="73">
        <v>8</v>
      </c>
      <c r="X69" s="72">
        <v>134</v>
      </c>
    </row>
    <row r="70" spans="1:24" x14ac:dyDescent="0.25">
      <c r="A70" s="39" t="s">
        <v>82</v>
      </c>
      <c r="B70" s="55">
        <v>30</v>
      </c>
      <c r="C70" s="40">
        <v>66</v>
      </c>
      <c r="D70" s="55">
        <v>44</v>
      </c>
      <c r="E70" s="40">
        <v>89</v>
      </c>
      <c r="F70" s="55">
        <v>25</v>
      </c>
      <c r="G70" s="40">
        <v>23</v>
      </c>
      <c r="H70" s="55">
        <v>116</v>
      </c>
      <c r="I70" s="40">
        <v>157</v>
      </c>
      <c r="J70" s="55">
        <v>550</v>
      </c>
      <c r="O70" s="91" t="s">
        <v>77</v>
      </c>
      <c r="P70" s="75"/>
      <c r="Q70" s="76"/>
      <c r="R70" s="75"/>
      <c r="S70" s="76"/>
      <c r="T70" s="75"/>
      <c r="U70" s="76"/>
      <c r="V70" s="75"/>
      <c r="W70" s="76">
        <v>3</v>
      </c>
      <c r="X70" s="75">
        <v>3</v>
      </c>
    </row>
    <row r="71" spans="1:24" x14ac:dyDescent="0.25">
      <c r="A71" s="52" t="s">
        <v>96</v>
      </c>
      <c r="B71" s="53">
        <v>1</v>
      </c>
      <c r="C71" s="54">
        <v>1</v>
      </c>
      <c r="D71" s="53">
        <v>2</v>
      </c>
      <c r="E71" s="54"/>
      <c r="F71" s="53"/>
      <c r="G71" s="54"/>
      <c r="H71" s="53">
        <v>1</v>
      </c>
      <c r="I71" s="54">
        <v>1</v>
      </c>
      <c r="J71" s="53">
        <v>6</v>
      </c>
      <c r="O71" s="87" t="s">
        <v>87</v>
      </c>
      <c r="P71" s="72"/>
      <c r="Q71" s="73"/>
      <c r="R71" s="72">
        <v>1</v>
      </c>
      <c r="S71" s="73"/>
      <c r="T71" s="72">
        <v>1</v>
      </c>
      <c r="U71" s="73">
        <v>7</v>
      </c>
      <c r="V71" s="72">
        <v>46</v>
      </c>
      <c r="W71" s="73">
        <v>31</v>
      </c>
      <c r="X71" s="72">
        <v>86</v>
      </c>
    </row>
    <row r="72" spans="1:24" x14ac:dyDescent="0.25">
      <c r="A72" s="39" t="s">
        <v>81</v>
      </c>
      <c r="B72" s="55">
        <v>15</v>
      </c>
      <c r="C72" s="40">
        <v>46</v>
      </c>
      <c r="D72" s="55">
        <v>93</v>
      </c>
      <c r="E72" s="40">
        <v>55</v>
      </c>
      <c r="F72" s="55">
        <v>31</v>
      </c>
      <c r="G72" s="40">
        <v>125</v>
      </c>
      <c r="H72" s="55">
        <v>342</v>
      </c>
      <c r="I72" s="40">
        <v>695</v>
      </c>
      <c r="J72" s="55">
        <v>1402</v>
      </c>
      <c r="O72" s="90" t="s">
        <v>7</v>
      </c>
      <c r="P72" s="88">
        <v>60</v>
      </c>
      <c r="Q72" s="89">
        <v>175</v>
      </c>
      <c r="R72" s="88">
        <v>95</v>
      </c>
      <c r="S72" s="89">
        <v>125</v>
      </c>
      <c r="T72" s="88">
        <v>91</v>
      </c>
      <c r="U72" s="89">
        <v>495</v>
      </c>
      <c r="V72" s="88">
        <v>1359</v>
      </c>
      <c r="W72" s="89">
        <v>622</v>
      </c>
      <c r="X72" s="88">
        <v>3022</v>
      </c>
    </row>
    <row r="73" spans="1:24" x14ac:dyDescent="0.25">
      <c r="A73" s="52" t="s">
        <v>88</v>
      </c>
      <c r="B73" s="53">
        <v>4</v>
      </c>
      <c r="C73" s="54">
        <v>65</v>
      </c>
      <c r="D73" s="53">
        <v>40</v>
      </c>
      <c r="E73" s="54">
        <v>13</v>
      </c>
      <c r="F73" s="53">
        <v>9</v>
      </c>
      <c r="G73" s="54">
        <v>28</v>
      </c>
      <c r="H73" s="53">
        <v>59</v>
      </c>
      <c r="I73" s="54">
        <v>8</v>
      </c>
      <c r="J73" s="53">
        <v>226</v>
      </c>
      <c r="O73" s="87" t="s">
        <v>78</v>
      </c>
      <c r="P73" s="72"/>
      <c r="Q73" s="73">
        <v>2</v>
      </c>
      <c r="R73" s="72"/>
      <c r="S73" s="73"/>
      <c r="T73" s="72"/>
      <c r="U73" s="73">
        <v>4</v>
      </c>
      <c r="V73" s="72">
        <v>17</v>
      </c>
      <c r="W73" s="73">
        <v>6</v>
      </c>
      <c r="X73" s="72">
        <v>29</v>
      </c>
    </row>
    <row r="74" spans="1:24" x14ac:dyDescent="0.25">
      <c r="A74" s="39" t="s">
        <v>80</v>
      </c>
      <c r="B74" s="55"/>
      <c r="C74" s="40"/>
      <c r="D74" s="55"/>
      <c r="E74" s="40">
        <v>72</v>
      </c>
      <c r="F74" s="55">
        <v>59</v>
      </c>
      <c r="G74" s="40">
        <v>177</v>
      </c>
      <c r="H74" s="55">
        <v>493</v>
      </c>
      <c r="I74" s="40">
        <v>95</v>
      </c>
      <c r="J74" s="55">
        <v>896</v>
      </c>
      <c r="O74" s="91" t="s">
        <v>110</v>
      </c>
      <c r="P74" s="75"/>
      <c r="Q74" s="76"/>
      <c r="R74" s="75"/>
      <c r="S74" s="76"/>
      <c r="T74" s="75"/>
      <c r="U74" s="76"/>
      <c r="V74" s="75">
        <v>8</v>
      </c>
      <c r="W74" s="76"/>
      <c r="X74" s="75">
        <v>8</v>
      </c>
    </row>
    <row r="75" spans="1:24" x14ac:dyDescent="0.25">
      <c r="A75" s="52" t="s">
        <v>79</v>
      </c>
      <c r="B75" s="53"/>
      <c r="C75" s="54">
        <v>23</v>
      </c>
      <c r="D75" s="53">
        <v>17</v>
      </c>
      <c r="E75" s="54"/>
      <c r="F75" s="53"/>
      <c r="G75" s="54"/>
      <c r="H75" s="53"/>
      <c r="I75" s="54"/>
      <c r="J75" s="53">
        <v>40</v>
      </c>
      <c r="O75" s="87" t="s">
        <v>86</v>
      </c>
      <c r="P75" s="72"/>
      <c r="Q75" s="73"/>
      <c r="R75" s="72"/>
      <c r="S75" s="73">
        <v>73</v>
      </c>
      <c r="T75" s="72">
        <v>36</v>
      </c>
      <c r="U75" s="73"/>
      <c r="V75" s="72"/>
      <c r="W75" s="73"/>
      <c r="X75" s="72">
        <v>109</v>
      </c>
    </row>
    <row r="76" spans="1:24" x14ac:dyDescent="0.25">
      <c r="A76" s="39" t="s">
        <v>77</v>
      </c>
      <c r="B76" s="55">
        <v>1</v>
      </c>
      <c r="C76" s="40">
        <v>1</v>
      </c>
      <c r="D76" s="55"/>
      <c r="E76" s="40"/>
      <c r="F76" s="55"/>
      <c r="G76" s="40"/>
      <c r="H76" s="55"/>
      <c r="I76" s="40">
        <v>32</v>
      </c>
      <c r="J76" s="55">
        <v>34</v>
      </c>
      <c r="O76" s="91" t="s">
        <v>85</v>
      </c>
      <c r="P76" s="75">
        <v>46</v>
      </c>
      <c r="Q76" s="76">
        <v>135</v>
      </c>
      <c r="R76" s="75"/>
      <c r="S76" s="76"/>
      <c r="T76" s="75"/>
      <c r="U76" s="76"/>
      <c r="V76" s="75"/>
      <c r="W76" s="76"/>
      <c r="X76" s="75">
        <v>181</v>
      </c>
    </row>
    <row r="77" spans="1:24" x14ac:dyDescent="0.25">
      <c r="A77" s="52" t="s">
        <v>87</v>
      </c>
      <c r="B77" s="53"/>
      <c r="C77" s="54"/>
      <c r="D77" s="53">
        <v>1</v>
      </c>
      <c r="E77" s="54"/>
      <c r="F77" s="53">
        <v>2</v>
      </c>
      <c r="G77" s="54">
        <v>27</v>
      </c>
      <c r="H77" s="53">
        <v>176</v>
      </c>
      <c r="I77" s="54">
        <v>162</v>
      </c>
      <c r="J77" s="53">
        <v>368</v>
      </c>
      <c r="O77" s="87" t="s">
        <v>90</v>
      </c>
      <c r="P77" s="72">
        <v>2</v>
      </c>
      <c r="Q77" s="73">
        <v>8</v>
      </c>
      <c r="R77" s="72"/>
      <c r="S77" s="73"/>
      <c r="T77" s="72"/>
      <c r="U77" s="73"/>
      <c r="V77" s="72">
        <v>3</v>
      </c>
      <c r="W77" s="73">
        <v>5</v>
      </c>
      <c r="X77" s="72">
        <v>18</v>
      </c>
    </row>
    <row r="78" spans="1:24" x14ac:dyDescent="0.25">
      <c r="A78" s="37" t="s">
        <v>7</v>
      </c>
      <c r="B78" s="51">
        <v>727</v>
      </c>
      <c r="C78" s="38">
        <v>1943</v>
      </c>
      <c r="D78" s="51">
        <v>653</v>
      </c>
      <c r="E78" s="38">
        <v>416</v>
      </c>
      <c r="F78" s="51">
        <v>371</v>
      </c>
      <c r="G78" s="38">
        <v>2721</v>
      </c>
      <c r="H78" s="51">
        <v>8529</v>
      </c>
      <c r="I78" s="38">
        <v>5411</v>
      </c>
      <c r="J78" s="51">
        <v>20771</v>
      </c>
      <c r="O78" s="91" t="s">
        <v>84</v>
      </c>
      <c r="P78" s="75"/>
      <c r="Q78" s="76"/>
      <c r="R78" s="75"/>
      <c r="S78" s="76"/>
      <c r="T78" s="75">
        <v>1</v>
      </c>
      <c r="U78" s="76">
        <v>4</v>
      </c>
      <c r="V78" s="75">
        <v>8</v>
      </c>
      <c r="W78" s="76">
        <v>2</v>
      </c>
      <c r="X78" s="75">
        <v>15</v>
      </c>
    </row>
    <row r="79" spans="1:24" x14ac:dyDescent="0.25">
      <c r="A79" s="52" t="s">
        <v>78</v>
      </c>
      <c r="B79" s="53">
        <v>138</v>
      </c>
      <c r="C79" s="54">
        <v>244</v>
      </c>
      <c r="D79" s="53">
        <v>1</v>
      </c>
      <c r="E79" s="54">
        <v>1</v>
      </c>
      <c r="F79" s="53">
        <v>9</v>
      </c>
      <c r="G79" s="54">
        <v>93</v>
      </c>
      <c r="H79" s="53">
        <v>233</v>
      </c>
      <c r="I79" s="54">
        <v>131</v>
      </c>
      <c r="J79" s="53">
        <v>850</v>
      </c>
      <c r="O79" s="87" t="s">
        <v>83</v>
      </c>
      <c r="P79" s="72">
        <v>1</v>
      </c>
      <c r="Q79" s="73"/>
      <c r="R79" s="72">
        <v>2</v>
      </c>
      <c r="S79" s="73"/>
      <c r="T79" s="72"/>
      <c r="U79" s="73"/>
      <c r="V79" s="72"/>
      <c r="W79" s="73"/>
      <c r="X79" s="72">
        <v>3</v>
      </c>
    </row>
    <row r="80" spans="1:24" x14ac:dyDescent="0.25">
      <c r="A80" s="39" t="s">
        <v>110</v>
      </c>
      <c r="B80" s="55"/>
      <c r="C80" s="40"/>
      <c r="D80" s="55"/>
      <c r="E80" s="40"/>
      <c r="F80" s="55"/>
      <c r="G80" s="40"/>
      <c r="H80" s="55">
        <v>21</v>
      </c>
      <c r="I80" s="40"/>
      <c r="J80" s="55">
        <v>21</v>
      </c>
      <c r="O80" s="91" t="s">
        <v>72</v>
      </c>
      <c r="P80" s="75"/>
      <c r="Q80" s="76"/>
      <c r="R80" s="75"/>
      <c r="S80" s="76">
        <v>2</v>
      </c>
      <c r="T80" s="75">
        <v>1</v>
      </c>
      <c r="U80" s="76">
        <v>4</v>
      </c>
      <c r="V80" s="75">
        <v>11</v>
      </c>
      <c r="W80" s="76">
        <v>26</v>
      </c>
      <c r="X80" s="75">
        <v>44</v>
      </c>
    </row>
    <row r="81" spans="1:24" x14ac:dyDescent="0.25">
      <c r="A81" s="52" t="s">
        <v>86</v>
      </c>
      <c r="B81" s="53"/>
      <c r="C81" s="54"/>
      <c r="D81" s="53">
        <v>1</v>
      </c>
      <c r="E81" s="54">
        <v>167</v>
      </c>
      <c r="F81" s="53">
        <v>75</v>
      </c>
      <c r="G81" s="54">
        <v>2</v>
      </c>
      <c r="H81" s="53"/>
      <c r="I81" s="54"/>
      <c r="J81" s="53">
        <v>245</v>
      </c>
      <c r="O81" s="87" t="s">
        <v>82</v>
      </c>
      <c r="P81" s="72">
        <v>8</v>
      </c>
      <c r="Q81" s="73">
        <v>9</v>
      </c>
      <c r="R81" s="72">
        <v>2</v>
      </c>
      <c r="S81" s="73">
        <v>2</v>
      </c>
      <c r="T81" s="72">
        <v>2</v>
      </c>
      <c r="U81" s="73">
        <v>20</v>
      </c>
      <c r="V81" s="72">
        <v>26</v>
      </c>
      <c r="W81" s="73">
        <v>11</v>
      </c>
      <c r="X81" s="72">
        <v>80</v>
      </c>
    </row>
    <row r="82" spans="1:24" x14ac:dyDescent="0.25">
      <c r="A82" s="39" t="s">
        <v>85</v>
      </c>
      <c r="B82" s="55">
        <v>369</v>
      </c>
      <c r="C82" s="40">
        <v>1117</v>
      </c>
      <c r="D82" s="55">
        <v>1</v>
      </c>
      <c r="E82" s="40"/>
      <c r="F82" s="55"/>
      <c r="G82" s="40"/>
      <c r="H82" s="55"/>
      <c r="I82" s="40"/>
      <c r="J82" s="55">
        <v>1487</v>
      </c>
      <c r="O82" s="91" t="s">
        <v>81</v>
      </c>
      <c r="P82" s="75">
        <v>3</v>
      </c>
      <c r="Q82" s="76">
        <v>17</v>
      </c>
      <c r="R82" s="75">
        <v>64</v>
      </c>
      <c r="S82" s="76">
        <v>35</v>
      </c>
      <c r="T82" s="75">
        <v>18</v>
      </c>
      <c r="U82" s="76">
        <v>64</v>
      </c>
      <c r="V82" s="75">
        <v>127</v>
      </c>
      <c r="W82" s="76">
        <v>97</v>
      </c>
      <c r="X82" s="75">
        <v>425</v>
      </c>
    </row>
    <row r="83" spans="1:24" x14ac:dyDescent="0.25">
      <c r="A83" s="52" t="s">
        <v>90</v>
      </c>
      <c r="B83" s="53">
        <v>8</v>
      </c>
      <c r="C83" s="54">
        <v>22</v>
      </c>
      <c r="D83" s="53"/>
      <c r="E83" s="54"/>
      <c r="F83" s="53">
        <v>5</v>
      </c>
      <c r="G83" s="54">
        <v>50</v>
      </c>
      <c r="H83" s="53">
        <v>169</v>
      </c>
      <c r="I83" s="54">
        <v>206</v>
      </c>
      <c r="J83" s="53">
        <v>460</v>
      </c>
      <c r="O83" s="87" t="s">
        <v>80</v>
      </c>
      <c r="P83" s="72"/>
      <c r="Q83" s="73"/>
      <c r="R83" s="72">
        <v>1</v>
      </c>
      <c r="S83" s="73">
        <v>9</v>
      </c>
      <c r="T83" s="72">
        <v>24</v>
      </c>
      <c r="U83" s="73">
        <v>195</v>
      </c>
      <c r="V83" s="72">
        <v>346</v>
      </c>
      <c r="W83" s="73">
        <v>14</v>
      </c>
      <c r="X83" s="72">
        <v>589</v>
      </c>
    </row>
    <row r="84" spans="1:24" x14ac:dyDescent="0.25">
      <c r="A84" s="39" t="s">
        <v>84</v>
      </c>
      <c r="B84" s="55"/>
      <c r="C84" s="40"/>
      <c r="D84" s="55"/>
      <c r="E84" s="40">
        <v>1</v>
      </c>
      <c r="F84" s="55">
        <v>2</v>
      </c>
      <c r="G84" s="40">
        <v>51</v>
      </c>
      <c r="H84" s="55">
        <v>120</v>
      </c>
      <c r="I84" s="40">
        <v>77</v>
      </c>
      <c r="J84" s="55">
        <v>251</v>
      </c>
      <c r="O84" s="91" t="s">
        <v>79</v>
      </c>
      <c r="P84" s="75"/>
      <c r="Q84" s="76">
        <v>1</v>
      </c>
      <c r="R84" s="75">
        <v>4</v>
      </c>
      <c r="S84" s="76"/>
      <c r="T84" s="75"/>
      <c r="U84" s="76">
        <v>2</v>
      </c>
      <c r="V84" s="75">
        <v>3</v>
      </c>
      <c r="W84" s="76">
        <v>21</v>
      </c>
      <c r="X84" s="75">
        <v>31</v>
      </c>
    </row>
    <row r="85" spans="1:24" x14ac:dyDescent="0.25">
      <c r="A85" s="52" t="s">
        <v>83</v>
      </c>
      <c r="B85" s="53">
        <v>9</v>
      </c>
      <c r="C85" s="54">
        <v>15</v>
      </c>
      <c r="D85" s="53">
        <v>129</v>
      </c>
      <c r="E85" s="54">
        <v>1</v>
      </c>
      <c r="F85" s="53"/>
      <c r="G85" s="54"/>
      <c r="H85" s="53"/>
      <c r="I85" s="54"/>
      <c r="J85" s="53">
        <v>154</v>
      </c>
      <c r="O85" s="87" t="s">
        <v>94</v>
      </c>
      <c r="P85" s="72"/>
      <c r="Q85" s="73"/>
      <c r="R85" s="72"/>
      <c r="S85" s="73"/>
      <c r="T85" s="72"/>
      <c r="U85" s="73"/>
      <c r="V85" s="72">
        <v>12</v>
      </c>
      <c r="W85" s="73"/>
      <c r="X85" s="72">
        <v>12</v>
      </c>
    </row>
    <row r="86" spans="1:24" x14ac:dyDescent="0.25">
      <c r="A86" s="39" t="s">
        <v>72</v>
      </c>
      <c r="B86" s="55">
        <v>50</v>
      </c>
      <c r="C86" s="40">
        <v>107</v>
      </c>
      <c r="D86" s="55">
        <v>6</v>
      </c>
      <c r="E86" s="40">
        <v>7</v>
      </c>
      <c r="F86" s="55">
        <v>32</v>
      </c>
      <c r="G86" s="40">
        <v>204</v>
      </c>
      <c r="H86" s="55">
        <v>453</v>
      </c>
      <c r="I86" s="40">
        <v>299</v>
      </c>
      <c r="J86" s="55">
        <v>1158</v>
      </c>
      <c r="O86" s="91" t="s">
        <v>77</v>
      </c>
      <c r="P86" s="75"/>
      <c r="Q86" s="76">
        <v>3</v>
      </c>
      <c r="R86" s="75">
        <v>21</v>
      </c>
      <c r="S86" s="76">
        <v>4</v>
      </c>
      <c r="T86" s="75">
        <v>5</v>
      </c>
      <c r="U86" s="76">
        <v>16</v>
      </c>
      <c r="V86" s="75">
        <v>38</v>
      </c>
      <c r="W86" s="76">
        <v>6</v>
      </c>
      <c r="X86" s="75">
        <v>93</v>
      </c>
    </row>
    <row r="87" spans="1:24" x14ac:dyDescent="0.25">
      <c r="A87" s="52" t="s">
        <v>82</v>
      </c>
      <c r="B87" s="53">
        <v>100</v>
      </c>
      <c r="C87" s="54">
        <v>254</v>
      </c>
      <c r="D87" s="53">
        <v>239</v>
      </c>
      <c r="E87" s="54">
        <v>60</v>
      </c>
      <c r="F87" s="53">
        <v>51</v>
      </c>
      <c r="G87" s="54">
        <v>142</v>
      </c>
      <c r="H87" s="53">
        <v>198</v>
      </c>
      <c r="I87" s="54">
        <v>319</v>
      </c>
      <c r="J87" s="53">
        <v>1363</v>
      </c>
      <c r="O87" s="87" t="s">
        <v>87</v>
      </c>
      <c r="P87" s="72"/>
      <c r="Q87" s="73"/>
      <c r="R87" s="72">
        <v>1</v>
      </c>
      <c r="S87" s="73"/>
      <c r="T87" s="72">
        <v>4</v>
      </c>
      <c r="U87" s="73">
        <v>186</v>
      </c>
      <c r="V87" s="72">
        <v>760</v>
      </c>
      <c r="W87" s="73">
        <v>434</v>
      </c>
      <c r="X87" s="72">
        <v>1385</v>
      </c>
    </row>
    <row r="88" spans="1:24" x14ac:dyDescent="0.25">
      <c r="A88" s="39" t="s">
        <v>81</v>
      </c>
      <c r="B88" s="55">
        <v>25</v>
      </c>
      <c r="C88" s="40">
        <v>114</v>
      </c>
      <c r="D88" s="55">
        <v>197</v>
      </c>
      <c r="E88" s="40">
        <v>72</v>
      </c>
      <c r="F88" s="55">
        <v>50</v>
      </c>
      <c r="G88" s="40">
        <v>174</v>
      </c>
      <c r="H88" s="55">
        <v>490</v>
      </c>
      <c r="I88" s="40">
        <v>431</v>
      </c>
      <c r="J88" s="55">
        <v>1553</v>
      </c>
      <c r="O88" s="68" t="s">
        <v>8</v>
      </c>
      <c r="P88" s="69">
        <v>213</v>
      </c>
      <c r="Q88" s="70">
        <v>497</v>
      </c>
      <c r="R88" s="69">
        <v>837</v>
      </c>
      <c r="S88" s="70">
        <v>219</v>
      </c>
      <c r="T88" s="69">
        <v>166</v>
      </c>
      <c r="U88" s="70">
        <v>995</v>
      </c>
      <c r="V88" s="69">
        <v>2439</v>
      </c>
      <c r="W88" s="70">
        <v>1113</v>
      </c>
      <c r="X88" s="69">
        <v>6479</v>
      </c>
    </row>
    <row r="89" spans="1:24" x14ac:dyDescent="0.25">
      <c r="A89" s="52" t="s">
        <v>88</v>
      </c>
      <c r="B89" s="53">
        <v>6</v>
      </c>
      <c r="C89" s="54">
        <v>1</v>
      </c>
      <c r="D89" s="53"/>
      <c r="E89" s="54"/>
      <c r="F89" s="53"/>
      <c r="G89" s="54">
        <v>4</v>
      </c>
      <c r="H89" s="53">
        <v>6</v>
      </c>
      <c r="I89" s="54">
        <v>23</v>
      </c>
      <c r="J89" s="53">
        <v>40</v>
      </c>
      <c r="O89" s="94" t="s">
        <v>9</v>
      </c>
      <c r="P89" s="92">
        <v>187</v>
      </c>
      <c r="Q89" s="93">
        <v>437</v>
      </c>
      <c r="R89" s="92">
        <v>683</v>
      </c>
      <c r="S89" s="93">
        <v>170</v>
      </c>
      <c r="T89" s="92">
        <v>126</v>
      </c>
      <c r="U89" s="93">
        <v>862</v>
      </c>
      <c r="V89" s="92">
        <v>2116</v>
      </c>
      <c r="W89" s="93">
        <v>879</v>
      </c>
      <c r="X89" s="92">
        <v>5460</v>
      </c>
    </row>
    <row r="90" spans="1:24" x14ac:dyDescent="0.25">
      <c r="A90" s="39" t="s">
        <v>80</v>
      </c>
      <c r="B90" s="55"/>
      <c r="C90" s="40"/>
      <c r="D90" s="55">
        <v>1</v>
      </c>
      <c r="E90" s="40">
        <v>10</v>
      </c>
      <c r="F90" s="55">
        <v>51</v>
      </c>
      <c r="G90" s="40">
        <v>555</v>
      </c>
      <c r="H90" s="55">
        <v>1022</v>
      </c>
      <c r="I90" s="40">
        <v>72</v>
      </c>
      <c r="J90" s="55">
        <v>1711</v>
      </c>
      <c r="O90" s="91" t="s">
        <v>78</v>
      </c>
      <c r="P90" s="75">
        <v>2</v>
      </c>
      <c r="Q90" s="76">
        <v>3</v>
      </c>
      <c r="R90" s="75">
        <v>3</v>
      </c>
      <c r="S90" s="76">
        <v>1</v>
      </c>
      <c r="T90" s="75">
        <v>3</v>
      </c>
      <c r="U90" s="76">
        <v>7</v>
      </c>
      <c r="V90" s="75">
        <v>22</v>
      </c>
      <c r="W90" s="76">
        <v>10</v>
      </c>
      <c r="X90" s="75">
        <v>51</v>
      </c>
    </row>
    <row r="91" spans="1:24" x14ac:dyDescent="0.25">
      <c r="A91" s="52" t="s">
        <v>79</v>
      </c>
      <c r="B91" s="53">
        <v>4</v>
      </c>
      <c r="C91" s="54">
        <v>18</v>
      </c>
      <c r="D91" s="53">
        <v>16</v>
      </c>
      <c r="E91" s="54">
        <v>7</v>
      </c>
      <c r="F91" s="53">
        <v>1</v>
      </c>
      <c r="G91" s="54">
        <v>23</v>
      </c>
      <c r="H91" s="53">
        <v>22</v>
      </c>
      <c r="I91" s="54">
        <v>54</v>
      </c>
      <c r="J91" s="53">
        <v>145</v>
      </c>
      <c r="O91" s="87" t="s">
        <v>86</v>
      </c>
      <c r="P91" s="72"/>
      <c r="Q91" s="73"/>
      <c r="R91" s="72"/>
      <c r="S91" s="73">
        <v>19</v>
      </c>
      <c r="T91" s="72">
        <v>12</v>
      </c>
      <c r="U91" s="73"/>
      <c r="V91" s="72"/>
      <c r="W91" s="73"/>
      <c r="X91" s="72">
        <v>31</v>
      </c>
    </row>
    <row r="92" spans="1:24" x14ac:dyDescent="0.25">
      <c r="A92" s="39" t="s">
        <v>94</v>
      </c>
      <c r="B92" s="55"/>
      <c r="C92" s="40"/>
      <c r="D92" s="55"/>
      <c r="E92" s="40"/>
      <c r="F92" s="55"/>
      <c r="G92" s="40"/>
      <c r="H92" s="55">
        <v>80</v>
      </c>
      <c r="I92" s="40"/>
      <c r="J92" s="55">
        <v>80</v>
      </c>
      <c r="O92" s="91" t="s">
        <v>85</v>
      </c>
      <c r="P92" s="75">
        <v>97</v>
      </c>
      <c r="Q92" s="76">
        <v>175</v>
      </c>
      <c r="R92" s="75">
        <v>119</v>
      </c>
      <c r="S92" s="76"/>
      <c r="T92" s="75"/>
      <c r="U92" s="76"/>
      <c r="V92" s="75"/>
      <c r="W92" s="76"/>
      <c r="X92" s="75">
        <v>391</v>
      </c>
    </row>
    <row r="93" spans="1:24" x14ac:dyDescent="0.25">
      <c r="A93" s="52" t="s">
        <v>77</v>
      </c>
      <c r="B93" s="53">
        <v>17</v>
      </c>
      <c r="C93" s="54">
        <v>43</v>
      </c>
      <c r="D93" s="53">
        <v>59</v>
      </c>
      <c r="E93" s="54">
        <v>89</v>
      </c>
      <c r="F93" s="53">
        <v>82</v>
      </c>
      <c r="G93" s="54">
        <v>275</v>
      </c>
      <c r="H93" s="53">
        <v>356</v>
      </c>
      <c r="I93" s="54">
        <v>419</v>
      </c>
      <c r="J93" s="53">
        <v>1340</v>
      </c>
      <c r="O93" s="87" t="s">
        <v>103</v>
      </c>
      <c r="P93" s="72"/>
      <c r="Q93" s="73"/>
      <c r="R93" s="72"/>
      <c r="S93" s="73"/>
      <c r="T93" s="72"/>
      <c r="U93" s="73"/>
      <c r="V93" s="72"/>
      <c r="W93" s="73">
        <v>1</v>
      </c>
      <c r="X93" s="72">
        <v>1</v>
      </c>
    </row>
    <row r="94" spans="1:24" x14ac:dyDescent="0.25">
      <c r="A94" s="39" t="s">
        <v>87</v>
      </c>
      <c r="B94" s="55">
        <v>1</v>
      </c>
      <c r="C94" s="40">
        <v>8</v>
      </c>
      <c r="D94" s="55">
        <v>3</v>
      </c>
      <c r="E94" s="40">
        <v>1</v>
      </c>
      <c r="F94" s="55">
        <v>13</v>
      </c>
      <c r="G94" s="40">
        <v>1148</v>
      </c>
      <c r="H94" s="55">
        <v>5359</v>
      </c>
      <c r="I94" s="40">
        <v>3380</v>
      </c>
      <c r="J94" s="55">
        <v>9913</v>
      </c>
      <c r="O94" s="91" t="s">
        <v>90</v>
      </c>
      <c r="P94" s="75">
        <v>12</v>
      </c>
      <c r="Q94" s="76">
        <v>18</v>
      </c>
      <c r="R94" s="75">
        <v>41</v>
      </c>
      <c r="S94" s="76">
        <v>15</v>
      </c>
      <c r="T94" s="75">
        <v>8</v>
      </c>
      <c r="U94" s="76">
        <v>108</v>
      </c>
      <c r="V94" s="75">
        <v>245</v>
      </c>
      <c r="W94" s="76">
        <v>135</v>
      </c>
      <c r="X94" s="75">
        <v>582</v>
      </c>
    </row>
    <row r="95" spans="1:24" x14ac:dyDescent="0.25">
      <c r="A95" s="48" t="s">
        <v>8</v>
      </c>
      <c r="B95" s="49">
        <v>2239</v>
      </c>
      <c r="C95" s="50">
        <v>5912</v>
      </c>
      <c r="D95" s="49">
        <v>5827</v>
      </c>
      <c r="E95" s="50">
        <v>1982</v>
      </c>
      <c r="F95" s="49">
        <v>2143</v>
      </c>
      <c r="G95" s="50">
        <v>9036</v>
      </c>
      <c r="H95" s="49">
        <v>28135</v>
      </c>
      <c r="I95" s="50">
        <v>15470</v>
      </c>
      <c r="J95" s="49">
        <v>70744</v>
      </c>
      <c r="O95" s="87" t="s">
        <v>84</v>
      </c>
      <c r="P95" s="72"/>
      <c r="Q95" s="73"/>
      <c r="R95" s="72"/>
      <c r="S95" s="73"/>
      <c r="T95" s="72"/>
      <c r="U95" s="73">
        <v>6</v>
      </c>
      <c r="V95" s="72">
        <v>11</v>
      </c>
      <c r="W95" s="73">
        <v>5</v>
      </c>
      <c r="X95" s="72">
        <v>22</v>
      </c>
    </row>
    <row r="96" spans="1:24" x14ac:dyDescent="0.25">
      <c r="A96" s="37" t="s">
        <v>9</v>
      </c>
      <c r="B96" s="51">
        <v>2078</v>
      </c>
      <c r="C96" s="38">
        <v>5374</v>
      </c>
      <c r="D96" s="51">
        <v>4852</v>
      </c>
      <c r="E96" s="38">
        <v>1656</v>
      </c>
      <c r="F96" s="51">
        <v>1898</v>
      </c>
      <c r="G96" s="38">
        <v>8473</v>
      </c>
      <c r="H96" s="51">
        <v>25861</v>
      </c>
      <c r="I96" s="38">
        <v>12938</v>
      </c>
      <c r="J96" s="51">
        <v>63130</v>
      </c>
      <c r="O96" s="91" t="s">
        <v>83</v>
      </c>
      <c r="P96" s="75">
        <v>3</v>
      </c>
      <c r="Q96" s="76">
        <v>2</v>
      </c>
      <c r="R96" s="75">
        <v>35</v>
      </c>
      <c r="S96" s="76"/>
      <c r="T96" s="75"/>
      <c r="U96" s="76"/>
      <c r="V96" s="75"/>
      <c r="W96" s="76"/>
      <c r="X96" s="75">
        <v>40</v>
      </c>
    </row>
    <row r="97" spans="1:24" x14ac:dyDescent="0.25">
      <c r="A97" s="52" t="s">
        <v>78</v>
      </c>
      <c r="B97" s="53">
        <v>12</v>
      </c>
      <c r="C97" s="54">
        <v>56</v>
      </c>
      <c r="D97" s="53">
        <v>67</v>
      </c>
      <c r="E97" s="54">
        <v>14</v>
      </c>
      <c r="F97" s="53">
        <v>16</v>
      </c>
      <c r="G97" s="54">
        <v>85</v>
      </c>
      <c r="H97" s="53">
        <v>170</v>
      </c>
      <c r="I97" s="54">
        <v>120</v>
      </c>
      <c r="J97" s="53">
        <v>540</v>
      </c>
      <c r="O97" s="87" t="s">
        <v>120</v>
      </c>
      <c r="P97" s="72"/>
      <c r="Q97" s="73"/>
      <c r="R97" s="72"/>
      <c r="S97" s="73"/>
      <c r="T97" s="72"/>
      <c r="U97" s="73">
        <v>1</v>
      </c>
      <c r="V97" s="72"/>
      <c r="W97" s="73"/>
      <c r="X97" s="72">
        <v>1</v>
      </c>
    </row>
    <row r="98" spans="1:24" x14ac:dyDescent="0.25">
      <c r="A98" s="39" t="s">
        <v>86</v>
      </c>
      <c r="B98" s="55"/>
      <c r="C98" s="40"/>
      <c r="D98" s="55">
        <v>1</v>
      </c>
      <c r="E98" s="40">
        <v>61</v>
      </c>
      <c r="F98" s="55">
        <v>56</v>
      </c>
      <c r="G98" s="40">
        <v>1</v>
      </c>
      <c r="H98" s="55">
        <v>1</v>
      </c>
      <c r="I98" s="40">
        <v>1</v>
      </c>
      <c r="J98" s="55">
        <v>121</v>
      </c>
      <c r="O98" s="91" t="s">
        <v>72</v>
      </c>
      <c r="P98" s="75">
        <v>9</v>
      </c>
      <c r="Q98" s="76">
        <v>72</v>
      </c>
      <c r="R98" s="75">
        <v>37</v>
      </c>
      <c r="S98" s="76">
        <v>11</v>
      </c>
      <c r="T98" s="75">
        <v>9</v>
      </c>
      <c r="U98" s="76">
        <v>88</v>
      </c>
      <c r="V98" s="75">
        <v>224</v>
      </c>
      <c r="W98" s="76">
        <v>115</v>
      </c>
      <c r="X98" s="75">
        <v>565</v>
      </c>
    </row>
    <row r="99" spans="1:24" x14ac:dyDescent="0.25">
      <c r="A99" s="52" t="s">
        <v>85</v>
      </c>
      <c r="B99" s="53">
        <v>873</v>
      </c>
      <c r="C99" s="54">
        <v>1725</v>
      </c>
      <c r="D99" s="53">
        <v>327</v>
      </c>
      <c r="E99" s="54"/>
      <c r="F99" s="53"/>
      <c r="G99" s="54"/>
      <c r="H99" s="53"/>
      <c r="I99" s="54"/>
      <c r="J99" s="53">
        <v>2925</v>
      </c>
      <c r="O99" s="87" t="s">
        <v>121</v>
      </c>
      <c r="P99" s="72">
        <v>2</v>
      </c>
      <c r="Q99" s="73">
        <v>7</v>
      </c>
      <c r="R99" s="72">
        <v>7</v>
      </c>
      <c r="S99" s="73"/>
      <c r="T99" s="72">
        <v>1</v>
      </c>
      <c r="U99" s="73">
        <v>5</v>
      </c>
      <c r="V99" s="72">
        <v>16</v>
      </c>
      <c r="W99" s="73">
        <v>5</v>
      </c>
      <c r="X99" s="72">
        <v>43</v>
      </c>
    </row>
    <row r="100" spans="1:24" x14ac:dyDescent="0.25">
      <c r="A100" s="39" t="s">
        <v>103</v>
      </c>
      <c r="B100" s="55"/>
      <c r="C100" s="40"/>
      <c r="D100" s="55"/>
      <c r="E100" s="40"/>
      <c r="F100" s="55"/>
      <c r="G100" s="40"/>
      <c r="H100" s="55">
        <v>6</v>
      </c>
      <c r="I100" s="40">
        <v>13</v>
      </c>
      <c r="J100" s="55">
        <v>19</v>
      </c>
      <c r="O100" s="91" t="s">
        <v>93</v>
      </c>
      <c r="P100" s="75"/>
      <c r="Q100" s="76">
        <v>1</v>
      </c>
      <c r="R100" s="75">
        <v>4</v>
      </c>
      <c r="S100" s="76">
        <v>2</v>
      </c>
      <c r="T100" s="75"/>
      <c r="U100" s="76">
        <v>7</v>
      </c>
      <c r="V100" s="75">
        <v>30</v>
      </c>
      <c r="W100" s="76">
        <v>5</v>
      </c>
      <c r="X100" s="75">
        <v>49</v>
      </c>
    </row>
    <row r="101" spans="1:24" x14ac:dyDescent="0.25">
      <c r="A101" s="52" t="s">
        <v>90</v>
      </c>
      <c r="B101" s="53">
        <v>251</v>
      </c>
      <c r="C101" s="54">
        <v>626</v>
      </c>
      <c r="D101" s="53">
        <v>870</v>
      </c>
      <c r="E101" s="54">
        <v>303</v>
      </c>
      <c r="F101" s="53">
        <v>343</v>
      </c>
      <c r="G101" s="54">
        <v>1508</v>
      </c>
      <c r="H101" s="53">
        <v>4287</v>
      </c>
      <c r="I101" s="54">
        <v>2562</v>
      </c>
      <c r="J101" s="53">
        <v>10750</v>
      </c>
      <c r="O101" s="87" t="s">
        <v>104</v>
      </c>
      <c r="P101" s="72"/>
      <c r="Q101" s="73"/>
      <c r="R101" s="72"/>
      <c r="S101" s="73">
        <v>1</v>
      </c>
      <c r="T101" s="72"/>
      <c r="U101" s="73">
        <v>2</v>
      </c>
      <c r="V101" s="72">
        <v>6</v>
      </c>
      <c r="W101" s="73"/>
      <c r="X101" s="72">
        <v>9</v>
      </c>
    </row>
    <row r="102" spans="1:24" x14ac:dyDescent="0.25">
      <c r="A102" s="39" t="s">
        <v>84</v>
      </c>
      <c r="B102" s="55"/>
      <c r="C102" s="40"/>
      <c r="D102" s="55">
        <v>6</v>
      </c>
      <c r="E102" s="40">
        <v>2</v>
      </c>
      <c r="F102" s="55"/>
      <c r="G102" s="40">
        <v>78</v>
      </c>
      <c r="H102" s="55">
        <v>121</v>
      </c>
      <c r="I102" s="40">
        <v>42</v>
      </c>
      <c r="J102" s="55">
        <v>249</v>
      </c>
      <c r="O102" s="91" t="s">
        <v>82</v>
      </c>
      <c r="P102" s="75">
        <v>29</v>
      </c>
      <c r="Q102" s="76">
        <v>36</v>
      </c>
      <c r="R102" s="75">
        <v>15</v>
      </c>
      <c r="S102" s="76">
        <v>26</v>
      </c>
      <c r="T102" s="75">
        <v>9</v>
      </c>
      <c r="U102" s="76">
        <v>32</v>
      </c>
      <c r="V102" s="75">
        <v>101</v>
      </c>
      <c r="W102" s="76">
        <v>80</v>
      </c>
      <c r="X102" s="75">
        <v>328</v>
      </c>
    </row>
    <row r="103" spans="1:24" x14ac:dyDescent="0.25">
      <c r="A103" s="52" t="s">
        <v>83</v>
      </c>
      <c r="B103" s="53">
        <v>33</v>
      </c>
      <c r="C103" s="54">
        <v>64</v>
      </c>
      <c r="D103" s="53">
        <v>170</v>
      </c>
      <c r="E103" s="54"/>
      <c r="F103" s="53"/>
      <c r="G103" s="54"/>
      <c r="H103" s="53"/>
      <c r="I103" s="54"/>
      <c r="J103" s="53">
        <v>267</v>
      </c>
      <c r="O103" s="87" t="s">
        <v>96</v>
      </c>
      <c r="P103" s="72">
        <v>1</v>
      </c>
      <c r="Q103" s="73">
        <v>4</v>
      </c>
      <c r="R103" s="72">
        <v>9</v>
      </c>
      <c r="S103" s="73"/>
      <c r="T103" s="72">
        <v>4</v>
      </c>
      <c r="U103" s="73">
        <v>14</v>
      </c>
      <c r="V103" s="72">
        <v>34</v>
      </c>
      <c r="W103" s="73">
        <v>18</v>
      </c>
      <c r="X103" s="72">
        <v>84</v>
      </c>
    </row>
    <row r="104" spans="1:24" x14ac:dyDescent="0.25">
      <c r="A104" s="39" t="s">
        <v>105</v>
      </c>
      <c r="B104" s="55"/>
      <c r="C104" s="40"/>
      <c r="D104" s="55"/>
      <c r="E104" s="40"/>
      <c r="F104" s="55"/>
      <c r="G104" s="40">
        <v>3</v>
      </c>
      <c r="H104" s="55"/>
      <c r="I104" s="40"/>
      <c r="J104" s="55">
        <v>3</v>
      </c>
      <c r="O104" s="91" t="s">
        <v>122</v>
      </c>
      <c r="P104" s="75"/>
      <c r="Q104" s="76"/>
      <c r="R104" s="75">
        <v>1</v>
      </c>
      <c r="S104" s="76"/>
      <c r="T104" s="75"/>
      <c r="U104" s="76">
        <v>2</v>
      </c>
      <c r="V104" s="75"/>
      <c r="W104" s="76"/>
      <c r="X104" s="75">
        <v>3</v>
      </c>
    </row>
    <row r="105" spans="1:24" x14ac:dyDescent="0.25">
      <c r="A105" s="52" t="s">
        <v>119</v>
      </c>
      <c r="B105" s="53"/>
      <c r="C105" s="54">
        <v>1</v>
      </c>
      <c r="D105" s="53"/>
      <c r="E105" s="54"/>
      <c r="F105" s="53"/>
      <c r="G105" s="54"/>
      <c r="H105" s="53"/>
      <c r="I105" s="54"/>
      <c r="J105" s="53">
        <v>1</v>
      </c>
      <c r="O105" s="87" t="s">
        <v>81</v>
      </c>
      <c r="P105" s="72">
        <v>12</v>
      </c>
      <c r="Q105" s="73">
        <v>50</v>
      </c>
      <c r="R105" s="72">
        <v>109</v>
      </c>
      <c r="S105" s="73">
        <v>30</v>
      </c>
      <c r="T105" s="72">
        <v>27</v>
      </c>
      <c r="U105" s="73">
        <v>191</v>
      </c>
      <c r="V105" s="72">
        <v>415</v>
      </c>
      <c r="W105" s="73">
        <v>245</v>
      </c>
      <c r="X105" s="72">
        <v>1079</v>
      </c>
    </row>
    <row r="106" spans="1:24" x14ac:dyDescent="0.25">
      <c r="A106" s="39" t="s">
        <v>120</v>
      </c>
      <c r="B106" s="55"/>
      <c r="C106" s="40"/>
      <c r="D106" s="55"/>
      <c r="E106" s="40"/>
      <c r="F106" s="55"/>
      <c r="G106" s="40">
        <v>3</v>
      </c>
      <c r="H106" s="55">
        <v>4</v>
      </c>
      <c r="I106" s="40">
        <v>8</v>
      </c>
      <c r="J106" s="55">
        <v>15</v>
      </c>
      <c r="O106" s="91" t="s">
        <v>116</v>
      </c>
      <c r="P106" s="75"/>
      <c r="Q106" s="76"/>
      <c r="R106" s="75"/>
      <c r="S106" s="76"/>
      <c r="T106" s="75"/>
      <c r="U106" s="76"/>
      <c r="V106" s="75"/>
      <c r="W106" s="76">
        <v>1</v>
      </c>
      <c r="X106" s="75">
        <v>1</v>
      </c>
    </row>
    <row r="107" spans="1:24" x14ac:dyDescent="0.25">
      <c r="A107" s="52" t="s">
        <v>72</v>
      </c>
      <c r="B107" s="53">
        <v>139</v>
      </c>
      <c r="C107" s="54">
        <v>492</v>
      </c>
      <c r="D107" s="53">
        <v>431</v>
      </c>
      <c r="E107" s="54">
        <v>152</v>
      </c>
      <c r="F107" s="53">
        <v>172</v>
      </c>
      <c r="G107" s="54">
        <v>843</v>
      </c>
      <c r="H107" s="53">
        <v>2224</v>
      </c>
      <c r="I107" s="54">
        <v>1351</v>
      </c>
      <c r="J107" s="53">
        <v>5804</v>
      </c>
      <c r="O107" s="87" t="s">
        <v>88</v>
      </c>
      <c r="P107" s="72">
        <v>10</v>
      </c>
      <c r="Q107" s="73">
        <v>8</v>
      </c>
      <c r="R107" s="72">
        <v>39</v>
      </c>
      <c r="S107" s="73">
        <v>15</v>
      </c>
      <c r="T107" s="72">
        <v>4</v>
      </c>
      <c r="U107" s="73">
        <v>13</v>
      </c>
      <c r="V107" s="72">
        <v>42</v>
      </c>
      <c r="W107" s="73">
        <v>29</v>
      </c>
      <c r="X107" s="72">
        <v>160</v>
      </c>
    </row>
    <row r="108" spans="1:24" x14ac:dyDescent="0.25">
      <c r="A108" s="39" t="s">
        <v>121</v>
      </c>
      <c r="B108" s="55">
        <v>22</v>
      </c>
      <c r="C108" s="40">
        <v>64</v>
      </c>
      <c r="D108" s="55">
        <v>54</v>
      </c>
      <c r="E108" s="40">
        <v>4</v>
      </c>
      <c r="F108" s="55">
        <v>17</v>
      </c>
      <c r="G108" s="40">
        <v>81</v>
      </c>
      <c r="H108" s="55">
        <v>204</v>
      </c>
      <c r="I108" s="40">
        <v>126</v>
      </c>
      <c r="J108" s="55">
        <v>572</v>
      </c>
      <c r="O108" s="91" t="s">
        <v>80</v>
      </c>
      <c r="P108" s="75">
        <v>1</v>
      </c>
      <c r="Q108" s="76"/>
      <c r="R108" s="75">
        <v>3</v>
      </c>
      <c r="S108" s="76">
        <v>18</v>
      </c>
      <c r="T108" s="75">
        <v>23</v>
      </c>
      <c r="U108" s="76">
        <v>231</v>
      </c>
      <c r="V108" s="75">
        <v>474</v>
      </c>
      <c r="W108" s="76">
        <v>41</v>
      </c>
      <c r="X108" s="75">
        <v>791</v>
      </c>
    </row>
    <row r="109" spans="1:24" x14ac:dyDescent="0.25">
      <c r="A109" s="52" t="s">
        <v>93</v>
      </c>
      <c r="B109" s="53"/>
      <c r="C109" s="54">
        <v>4</v>
      </c>
      <c r="D109" s="53">
        <v>15</v>
      </c>
      <c r="E109" s="54">
        <v>10</v>
      </c>
      <c r="F109" s="53">
        <v>11</v>
      </c>
      <c r="G109" s="54">
        <v>184</v>
      </c>
      <c r="H109" s="53">
        <v>334</v>
      </c>
      <c r="I109" s="54">
        <v>49</v>
      </c>
      <c r="J109" s="53">
        <v>607</v>
      </c>
      <c r="O109" s="87" t="s">
        <v>79</v>
      </c>
      <c r="P109" s="72">
        <v>1</v>
      </c>
      <c r="Q109" s="73">
        <v>39</v>
      </c>
      <c r="R109" s="72">
        <v>156</v>
      </c>
      <c r="S109" s="73">
        <v>19</v>
      </c>
      <c r="T109" s="72">
        <v>10</v>
      </c>
      <c r="U109" s="73">
        <v>60</v>
      </c>
      <c r="V109" s="72">
        <v>75</v>
      </c>
      <c r="W109" s="73">
        <v>26</v>
      </c>
      <c r="X109" s="72">
        <v>386</v>
      </c>
    </row>
    <row r="110" spans="1:24" x14ac:dyDescent="0.25">
      <c r="A110" s="39" t="s">
        <v>104</v>
      </c>
      <c r="B110" s="55"/>
      <c r="C110" s="40"/>
      <c r="D110" s="55"/>
      <c r="E110" s="40">
        <v>1</v>
      </c>
      <c r="F110" s="55"/>
      <c r="G110" s="40">
        <v>4</v>
      </c>
      <c r="H110" s="55">
        <v>13</v>
      </c>
      <c r="I110" s="40"/>
      <c r="J110" s="55">
        <v>18</v>
      </c>
      <c r="O110" s="91" t="s">
        <v>91</v>
      </c>
      <c r="P110" s="75">
        <v>8</v>
      </c>
      <c r="Q110" s="76">
        <v>18</v>
      </c>
      <c r="R110" s="75">
        <v>29</v>
      </c>
      <c r="S110" s="76">
        <v>4</v>
      </c>
      <c r="T110" s="75">
        <v>1</v>
      </c>
      <c r="U110" s="76">
        <v>5</v>
      </c>
      <c r="V110" s="75">
        <v>11</v>
      </c>
      <c r="W110" s="76">
        <v>1</v>
      </c>
      <c r="X110" s="75">
        <v>77</v>
      </c>
    </row>
    <row r="111" spans="1:24" x14ac:dyDescent="0.25">
      <c r="A111" s="52" t="s">
        <v>82</v>
      </c>
      <c r="B111" s="53">
        <v>227</v>
      </c>
      <c r="C111" s="54">
        <v>510</v>
      </c>
      <c r="D111" s="53">
        <v>202</v>
      </c>
      <c r="E111" s="54">
        <v>96</v>
      </c>
      <c r="F111" s="53">
        <v>91</v>
      </c>
      <c r="G111" s="54">
        <v>219</v>
      </c>
      <c r="H111" s="53">
        <v>610</v>
      </c>
      <c r="I111" s="54">
        <v>727</v>
      </c>
      <c r="J111" s="53">
        <v>2682</v>
      </c>
      <c r="O111" s="87" t="s">
        <v>94</v>
      </c>
      <c r="P111" s="72"/>
      <c r="Q111" s="73"/>
      <c r="R111" s="72"/>
      <c r="S111" s="73"/>
      <c r="T111" s="72"/>
      <c r="U111" s="73"/>
      <c r="V111" s="72">
        <v>1</v>
      </c>
      <c r="W111" s="73"/>
      <c r="X111" s="72">
        <v>1</v>
      </c>
    </row>
    <row r="112" spans="1:24" x14ac:dyDescent="0.25">
      <c r="A112" s="39" t="s">
        <v>96</v>
      </c>
      <c r="B112" s="55">
        <v>16</v>
      </c>
      <c r="C112" s="40">
        <v>37</v>
      </c>
      <c r="D112" s="55">
        <v>34</v>
      </c>
      <c r="E112" s="40">
        <v>10</v>
      </c>
      <c r="F112" s="55">
        <v>16</v>
      </c>
      <c r="G112" s="40">
        <v>57</v>
      </c>
      <c r="H112" s="55">
        <v>164</v>
      </c>
      <c r="I112" s="40">
        <v>123</v>
      </c>
      <c r="J112" s="55">
        <v>457</v>
      </c>
      <c r="O112" s="91" t="s">
        <v>77</v>
      </c>
      <c r="P112" s="75"/>
      <c r="Q112" s="76">
        <v>4</v>
      </c>
      <c r="R112" s="75">
        <v>72</v>
      </c>
      <c r="S112" s="76">
        <v>9</v>
      </c>
      <c r="T112" s="75">
        <v>13</v>
      </c>
      <c r="U112" s="76">
        <v>26</v>
      </c>
      <c r="V112" s="75">
        <v>58</v>
      </c>
      <c r="W112" s="76">
        <v>11</v>
      </c>
      <c r="X112" s="75">
        <v>193</v>
      </c>
    </row>
    <row r="113" spans="1:24" x14ac:dyDescent="0.25">
      <c r="A113" s="52" t="s">
        <v>122</v>
      </c>
      <c r="B113" s="53"/>
      <c r="C113" s="54">
        <v>2</v>
      </c>
      <c r="D113" s="53">
        <v>1</v>
      </c>
      <c r="E113" s="54"/>
      <c r="F113" s="53"/>
      <c r="G113" s="54">
        <v>2</v>
      </c>
      <c r="H113" s="53">
        <v>2</v>
      </c>
      <c r="I113" s="54"/>
      <c r="J113" s="53">
        <v>7</v>
      </c>
      <c r="O113" s="87" t="s">
        <v>128</v>
      </c>
      <c r="P113" s="72"/>
      <c r="Q113" s="73"/>
      <c r="R113" s="72"/>
      <c r="S113" s="73"/>
      <c r="T113" s="72"/>
      <c r="U113" s="73"/>
      <c r="V113" s="72"/>
      <c r="W113" s="73">
        <v>1</v>
      </c>
      <c r="X113" s="72">
        <v>1</v>
      </c>
    </row>
    <row r="114" spans="1:24" x14ac:dyDescent="0.25">
      <c r="A114" s="39" t="s">
        <v>81</v>
      </c>
      <c r="B114" s="55">
        <v>270</v>
      </c>
      <c r="C114" s="40">
        <v>745</v>
      </c>
      <c r="D114" s="55">
        <v>715</v>
      </c>
      <c r="E114" s="40">
        <v>238</v>
      </c>
      <c r="F114" s="55">
        <v>266</v>
      </c>
      <c r="G114" s="40">
        <v>938</v>
      </c>
      <c r="H114" s="55">
        <v>2856</v>
      </c>
      <c r="I114" s="40">
        <v>2120</v>
      </c>
      <c r="J114" s="55">
        <v>8148</v>
      </c>
      <c r="O114" s="91" t="s">
        <v>87</v>
      </c>
      <c r="P114" s="75"/>
      <c r="Q114" s="76"/>
      <c r="R114" s="75">
        <v>4</v>
      </c>
      <c r="S114" s="76"/>
      <c r="T114" s="75">
        <v>1</v>
      </c>
      <c r="U114" s="76">
        <v>56</v>
      </c>
      <c r="V114" s="75">
        <v>281</v>
      </c>
      <c r="W114" s="76">
        <v>127</v>
      </c>
      <c r="X114" s="75">
        <v>469</v>
      </c>
    </row>
    <row r="115" spans="1:24" x14ac:dyDescent="0.25">
      <c r="A115" s="52" t="s">
        <v>95</v>
      </c>
      <c r="B115" s="53"/>
      <c r="C115" s="54"/>
      <c r="D115" s="53"/>
      <c r="E115" s="54"/>
      <c r="F115" s="53"/>
      <c r="G115" s="54"/>
      <c r="H115" s="53">
        <v>1</v>
      </c>
      <c r="I115" s="54">
        <v>6</v>
      </c>
      <c r="J115" s="53">
        <v>7</v>
      </c>
      <c r="O115" s="87" t="s">
        <v>89</v>
      </c>
      <c r="P115" s="72"/>
      <c r="Q115" s="73"/>
      <c r="R115" s="72"/>
      <c r="S115" s="73"/>
      <c r="T115" s="72">
        <v>1</v>
      </c>
      <c r="U115" s="73">
        <v>8</v>
      </c>
      <c r="V115" s="72">
        <v>69</v>
      </c>
      <c r="W115" s="73">
        <v>22</v>
      </c>
      <c r="X115" s="72">
        <v>100</v>
      </c>
    </row>
    <row r="116" spans="1:24" x14ac:dyDescent="0.25">
      <c r="A116" s="39" t="s">
        <v>92</v>
      </c>
      <c r="B116" s="55"/>
      <c r="C116" s="40"/>
      <c r="D116" s="55"/>
      <c r="E116" s="40"/>
      <c r="F116" s="55"/>
      <c r="G116" s="40"/>
      <c r="H116" s="55">
        <v>2</v>
      </c>
      <c r="I116" s="40"/>
      <c r="J116" s="55">
        <v>2</v>
      </c>
      <c r="O116" s="91" t="s">
        <v>102</v>
      </c>
      <c r="P116" s="75"/>
      <c r="Q116" s="76"/>
      <c r="R116" s="75"/>
      <c r="S116" s="76"/>
      <c r="T116" s="75"/>
      <c r="U116" s="76"/>
      <c r="V116" s="75">
        <v>1</v>
      </c>
      <c r="W116" s="76"/>
      <c r="X116" s="75">
        <v>1</v>
      </c>
    </row>
    <row r="117" spans="1:24" x14ac:dyDescent="0.25">
      <c r="A117" s="52" t="s">
        <v>123</v>
      </c>
      <c r="B117" s="53"/>
      <c r="C117" s="54"/>
      <c r="D117" s="53"/>
      <c r="E117" s="54"/>
      <c r="F117" s="53"/>
      <c r="G117" s="54"/>
      <c r="H117" s="53">
        <v>1</v>
      </c>
      <c r="I117" s="54">
        <v>4</v>
      </c>
      <c r="J117" s="53">
        <v>5</v>
      </c>
      <c r="O117" s="87" t="s">
        <v>129</v>
      </c>
      <c r="P117" s="72"/>
      <c r="Q117" s="73"/>
      <c r="R117" s="72"/>
      <c r="S117" s="73"/>
      <c r="T117" s="72"/>
      <c r="U117" s="73"/>
      <c r="V117" s="72"/>
      <c r="W117" s="73">
        <v>1</v>
      </c>
      <c r="X117" s="72">
        <v>1</v>
      </c>
    </row>
    <row r="118" spans="1:24" x14ac:dyDescent="0.25">
      <c r="A118" s="39" t="s">
        <v>115</v>
      </c>
      <c r="B118" s="55"/>
      <c r="C118" s="40">
        <v>1</v>
      </c>
      <c r="D118" s="55"/>
      <c r="E118" s="40"/>
      <c r="F118" s="55"/>
      <c r="G118" s="40">
        <v>4</v>
      </c>
      <c r="H118" s="55"/>
      <c r="I118" s="40">
        <v>2</v>
      </c>
      <c r="J118" s="55">
        <v>7</v>
      </c>
      <c r="O118" s="90" t="s">
        <v>10</v>
      </c>
      <c r="P118" s="88">
        <v>18</v>
      </c>
      <c r="Q118" s="89">
        <v>37</v>
      </c>
      <c r="R118" s="88">
        <v>68</v>
      </c>
      <c r="S118" s="89">
        <v>29</v>
      </c>
      <c r="T118" s="88">
        <v>20</v>
      </c>
      <c r="U118" s="89">
        <v>72</v>
      </c>
      <c r="V118" s="88">
        <v>126</v>
      </c>
      <c r="W118" s="89">
        <v>84</v>
      </c>
      <c r="X118" s="88">
        <v>454</v>
      </c>
    </row>
    <row r="119" spans="1:24" x14ac:dyDescent="0.25">
      <c r="A119" s="52" t="s">
        <v>124</v>
      </c>
      <c r="B119" s="53"/>
      <c r="C119" s="54"/>
      <c r="D119" s="53"/>
      <c r="E119" s="54"/>
      <c r="F119" s="53"/>
      <c r="G119" s="54"/>
      <c r="H119" s="53">
        <v>1</v>
      </c>
      <c r="I119" s="54"/>
      <c r="J119" s="53">
        <v>1</v>
      </c>
      <c r="O119" s="87" t="s">
        <v>78</v>
      </c>
      <c r="P119" s="72"/>
      <c r="Q119" s="73"/>
      <c r="R119" s="72"/>
      <c r="S119" s="73"/>
      <c r="T119" s="72"/>
      <c r="U119" s="73"/>
      <c r="V119" s="72">
        <v>4</v>
      </c>
      <c r="W119" s="73">
        <v>2</v>
      </c>
      <c r="X119" s="72">
        <v>6</v>
      </c>
    </row>
    <row r="120" spans="1:24" x14ac:dyDescent="0.25">
      <c r="A120" s="39" t="s">
        <v>116</v>
      </c>
      <c r="B120" s="55"/>
      <c r="C120" s="40"/>
      <c r="D120" s="55"/>
      <c r="E120" s="40"/>
      <c r="F120" s="55"/>
      <c r="G120" s="40"/>
      <c r="H120" s="55">
        <v>2</v>
      </c>
      <c r="I120" s="40">
        <v>6</v>
      </c>
      <c r="J120" s="55">
        <v>8</v>
      </c>
      <c r="O120" s="91" t="s">
        <v>86</v>
      </c>
      <c r="P120" s="75"/>
      <c r="Q120" s="76"/>
      <c r="R120" s="75"/>
      <c r="S120" s="76">
        <v>1</v>
      </c>
      <c r="T120" s="75">
        <v>1</v>
      </c>
      <c r="U120" s="76"/>
      <c r="V120" s="75"/>
      <c r="W120" s="76"/>
      <c r="X120" s="75">
        <v>2</v>
      </c>
    </row>
    <row r="121" spans="1:24" x14ac:dyDescent="0.25">
      <c r="A121" s="52" t="s">
        <v>125</v>
      </c>
      <c r="B121" s="53"/>
      <c r="C121" s="54"/>
      <c r="D121" s="53">
        <v>1</v>
      </c>
      <c r="E121" s="54"/>
      <c r="F121" s="53"/>
      <c r="G121" s="54"/>
      <c r="H121" s="53"/>
      <c r="I121" s="54"/>
      <c r="J121" s="53">
        <v>1</v>
      </c>
      <c r="O121" s="87" t="s">
        <v>85</v>
      </c>
      <c r="P121" s="72">
        <v>11</v>
      </c>
      <c r="Q121" s="73">
        <v>26</v>
      </c>
      <c r="R121" s="72">
        <v>8</v>
      </c>
      <c r="S121" s="73"/>
      <c r="T121" s="72"/>
      <c r="U121" s="73"/>
      <c r="V121" s="72"/>
      <c r="W121" s="73"/>
      <c r="X121" s="72">
        <v>45</v>
      </c>
    </row>
    <row r="122" spans="1:24" x14ac:dyDescent="0.25">
      <c r="A122" s="39" t="s">
        <v>88</v>
      </c>
      <c r="B122" s="55">
        <v>130</v>
      </c>
      <c r="C122" s="40">
        <v>567</v>
      </c>
      <c r="D122" s="55">
        <v>403</v>
      </c>
      <c r="E122" s="40">
        <v>166</v>
      </c>
      <c r="F122" s="55">
        <v>161</v>
      </c>
      <c r="G122" s="40">
        <v>190</v>
      </c>
      <c r="H122" s="55">
        <v>419</v>
      </c>
      <c r="I122" s="40">
        <v>248</v>
      </c>
      <c r="J122" s="55">
        <v>2284</v>
      </c>
      <c r="O122" s="91" t="s">
        <v>90</v>
      </c>
      <c r="P122" s="75">
        <v>1</v>
      </c>
      <c r="Q122" s="76"/>
      <c r="R122" s="75">
        <v>1</v>
      </c>
      <c r="S122" s="76"/>
      <c r="T122" s="75"/>
      <c r="U122" s="76">
        <v>6</v>
      </c>
      <c r="V122" s="75">
        <v>7</v>
      </c>
      <c r="W122" s="76">
        <v>8</v>
      </c>
      <c r="X122" s="75">
        <v>23</v>
      </c>
    </row>
    <row r="123" spans="1:24" x14ac:dyDescent="0.25">
      <c r="A123" s="52" t="s">
        <v>80</v>
      </c>
      <c r="B123" s="53">
        <v>4</v>
      </c>
      <c r="C123" s="54">
        <v>8</v>
      </c>
      <c r="D123" s="53">
        <v>10</v>
      </c>
      <c r="E123" s="54">
        <v>75</v>
      </c>
      <c r="F123" s="53">
        <v>210</v>
      </c>
      <c r="G123" s="54">
        <v>1250</v>
      </c>
      <c r="H123" s="53">
        <v>2946</v>
      </c>
      <c r="I123" s="54">
        <v>327</v>
      </c>
      <c r="J123" s="53">
        <v>4830</v>
      </c>
      <c r="O123" s="87" t="s">
        <v>84</v>
      </c>
      <c r="P123" s="72"/>
      <c r="Q123" s="73"/>
      <c r="R123" s="72"/>
      <c r="S123" s="73"/>
      <c r="T123" s="72">
        <v>1</v>
      </c>
      <c r="U123" s="73"/>
      <c r="V123" s="72">
        <v>2</v>
      </c>
      <c r="W123" s="73"/>
      <c r="X123" s="72">
        <v>3</v>
      </c>
    </row>
    <row r="124" spans="1:24" x14ac:dyDescent="0.25">
      <c r="A124" s="39" t="s">
        <v>79</v>
      </c>
      <c r="B124" s="55">
        <v>30</v>
      </c>
      <c r="C124" s="40">
        <v>275</v>
      </c>
      <c r="D124" s="55">
        <v>796</v>
      </c>
      <c r="E124" s="40">
        <v>181</v>
      </c>
      <c r="F124" s="55">
        <v>134</v>
      </c>
      <c r="G124" s="40">
        <v>415</v>
      </c>
      <c r="H124" s="55">
        <v>760</v>
      </c>
      <c r="I124" s="40">
        <v>273</v>
      </c>
      <c r="J124" s="55">
        <v>2864</v>
      </c>
      <c r="O124" s="91" t="s">
        <v>83</v>
      </c>
      <c r="P124" s="75"/>
      <c r="Q124" s="76"/>
      <c r="R124" s="75">
        <v>1</v>
      </c>
      <c r="S124" s="76"/>
      <c r="T124" s="75"/>
      <c r="U124" s="76"/>
      <c r="V124" s="75"/>
      <c r="W124" s="76"/>
      <c r="X124" s="75">
        <v>1</v>
      </c>
    </row>
    <row r="125" spans="1:24" x14ac:dyDescent="0.25">
      <c r="A125" s="52" t="s">
        <v>126</v>
      </c>
      <c r="B125" s="53">
        <v>2</v>
      </c>
      <c r="C125" s="54"/>
      <c r="D125" s="53"/>
      <c r="E125" s="54"/>
      <c r="F125" s="53"/>
      <c r="G125" s="54">
        <v>1</v>
      </c>
      <c r="H125" s="53"/>
      <c r="I125" s="54">
        <v>1</v>
      </c>
      <c r="J125" s="53">
        <v>4</v>
      </c>
      <c r="O125" s="87" t="s">
        <v>72</v>
      </c>
      <c r="P125" s="72">
        <v>4</v>
      </c>
      <c r="Q125" s="73"/>
      <c r="R125" s="72"/>
      <c r="S125" s="73">
        <v>1</v>
      </c>
      <c r="T125" s="72">
        <v>1</v>
      </c>
      <c r="U125" s="73">
        <v>6</v>
      </c>
      <c r="V125" s="72">
        <v>15</v>
      </c>
      <c r="W125" s="73">
        <v>20</v>
      </c>
      <c r="X125" s="72">
        <v>47</v>
      </c>
    </row>
    <row r="126" spans="1:24" x14ac:dyDescent="0.25">
      <c r="A126" s="39" t="s">
        <v>127</v>
      </c>
      <c r="B126" s="55"/>
      <c r="C126" s="40"/>
      <c r="D126" s="55"/>
      <c r="E126" s="40"/>
      <c r="F126" s="55"/>
      <c r="G126" s="40"/>
      <c r="H126" s="55">
        <v>1</v>
      </c>
      <c r="I126" s="40"/>
      <c r="J126" s="55">
        <v>1</v>
      </c>
      <c r="O126" s="91" t="s">
        <v>82</v>
      </c>
      <c r="P126" s="75">
        <v>1</v>
      </c>
      <c r="Q126" s="76">
        <v>5</v>
      </c>
      <c r="R126" s="75">
        <v>5</v>
      </c>
      <c r="S126" s="76"/>
      <c r="T126" s="75">
        <v>1</v>
      </c>
      <c r="U126" s="76">
        <v>13</v>
      </c>
      <c r="V126" s="75">
        <v>28</v>
      </c>
      <c r="W126" s="76">
        <v>10</v>
      </c>
      <c r="X126" s="75">
        <v>63</v>
      </c>
    </row>
    <row r="127" spans="1:24" x14ac:dyDescent="0.25">
      <c r="A127" s="52" t="s">
        <v>91</v>
      </c>
      <c r="B127" s="53">
        <v>49</v>
      </c>
      <c r="C127" s="54">
        <v>110</v>
      </c>
      <c r="D127" s="53">
        <v>91</v>
      </c>
      <c r="E127" s="54">
        <v>31</v>
      </c>
      <c r="F127" s="53">
        <v>15</v>
      </c>
      <c r="G127" s="54">
        <v>6</v>
      </c>
      <c r="H127" s="53">
        <v>18</v>
      </c>
      <c r="I127" s="54">
        <v>4</v>
      </c>
      <c r="J127" s="53">
        <v>324</v>
      </c>
      <c r="O127" s="87" t="s">
        <v>81</v>
      </c>
      <c r="P127" s="72">
        <v>1</v>
      </c>
      <c r="Q127" s="73">
        <v>3</v>
      </c>
      <c r="R127" s="72">
        <v>49</v>
      </c>
      <c r="S127" s="73">
        <v>25</v>
      </c>
      <c r="T127" s="72">
        <v>15</v>
      </c>
      <c r="U127" s="73">
        <v>16</v>
      </c>
      <c r="V127" s="72">
        <v>25</v>
      </c>
      <c r="W127" s="73">
        <v>29</v>
      </c>
      <c r="X127" s="72">
        <v>163</v>
      </c>
    </row>
    <row r="128" spans="1:24" x14ac:dyDescent="0.25">
      <c r="A128" s="39" t="s">
        <v>94</v>
      </c>
      <c r="B128" s="55"/>
      <c r="C128" s="40"/>
      <c r="D128" s="55"/>
      <c r="E128" s="40"/>
      <c r="F128" s="55"/>
      <c r="G128" s="40"/>
      <c r="H128" s="55">
        <v>1</v>
      </c>
      <c r="I128" s="40"/>
      <c r="J128" s="55">
        <v>1</v>
      </c>
      <c r="O128" s="91" t="s">
        <v>88</v>
      </c>
      <c r="P128" s="75"/>
      <c r="Q128" s="76">
        <v>2</v>
      </c>
      <c r="R128" s="75"/>
      <c r="S128" s="76"/>
      <c r="T128" s="75"/>
      <c r="U128" s="76"/>
      <c r="V128" s="75">
        <v>4</v>
      </c>
      <c r="W128" s="76">
        <v>2</v>
      </c>
      <c r="X128" s="75">
        <v>8</v>
      </c>
    </row>
    <row r="129" spans="1:24" x14ac:dyDescent="0.25">
      <c r="A129" s="52" t="s">
        <v>77</v>
      </c>
      <c r="B129" s="53">
        <v>4</v>
      </c>
      <c r="C129" s="54">
        <v>71</v>
      </c>
      <c r="D129" s="53">
        <v>497</v>
      </c>
      <c r="E129" s="54">
        <v>278</v>
      </c>
      <c r="F129" s="53">
        <v>290</v>
      </c>
      <c r="G129" s="54">
        <v>267</v>
      </c>
      <c r="H129" s="53">
        <v>637</v>
      </c>
      <c r="I129" s="54">
        <v>167</v>
      </c>
      <c r="J129" s="53">
        <v>2211</v>
      </c>
      <c r="O129" s="87" t="s">
        <v>80</v>
      </c>
      <c r="P129" s="72"/>
      <c r="Q129" s="73"/>
      <c r="R129" s="72">
        <v>2</v>
      </c>
      <c r="S129" s="73"/>
      <c r="T129" s="72"/>
      <c r="U129" s="73">
        <v>25</v>
      </c>
      <c r="V129" s="72">
        <v>39</v>
      </c>
      <c r="W129" s="73">
        <v>8</v>
      </c>
      <c r="X129" s="72">
        <v>74</v>
      </c>
    </row>
    <row r="130" spans="1:24" x14ac:dyDescent="0.25">
      <c r="A130" s="39" t="s">
        <v>128</v>
      </c>
      <c r="B130" s="55"/>
      <c r="C130" s="40"/>
      <c r="D130" s="55"/>
      <c r="E130" s="40"/>
      <c r="F130" s="55"/>
      <c r="G130" s="40"/>
      <c r="H130" s="55">
        <v>2</v>
      </c>
      <c r="I130" s="40">
        <v>1</v>
      </c>
      <c r="J130" s="55">
        <v>3</v>
      </c>
      <c r="O130" s="91" t="s">
        <v>79</v>
      </c>
      <c r="P130" s="75"/>
      <c r="Q130" s="76"/>
      <c r="R130" s="75">
        <v>1</v>
      </c>
      <c r="S130" s="76"/>
      <c r="T130" s="75"/>
      <c r="U130" s="76">
        <v>2</v>
      </c>
      <c r="V130" s="75"/>
      <c r="W130" s="76">
        <v>2</v>
      </c>
      <c r="X130" s="75">
        <v>5</v>
      </c>
    </row>
    <row r="131" spans="1:24" x14ac:dyDescent="0.25">
      <c r="A131" s="52" t="s">
        <v>117</v>
      </c>
      <c r="B131" s="53"/>
      <c r="C131" s="54"/>
      <c r="D131" s="53"/>
      <c r="E131" s="54"/>
      <c r="F131" s="53"/>
      <c r="G131" s="54"/>
      <c r="H131" s="53">
        <v>2</v>
      </c>
      <c r="I131" s="54"/>
      <c r="J131" s="53">
        <v>2</v>
      </c>
      <c r="O131" s="87" t="s">
        <v>77</v>
      </c>
      <c r="P131" s="72"/>
      <c r="Q131" s="73">
        <v>1</v>
      </c>
      <c r="R131" s="72">
        <v>1</v>
      </c>
      <c r="S131" s="73">
        <v>2</v>
      </c>
      <c r="T131" s="72">
        <v>1</v>
      </c>
      <c r="U131" s="73">
        <v>2</v>
      </c>
      <c r="V131" s="72">
        <v>2</v>
      </c>
      <c r="W131" s="73">
        <v>3</v>
      </c>
      <c r="X131" s="72">
        <v>12</v>
      </c>
    </row>
    <row r="132" spans="1:24" x14ac:dyDescent="0.25">
      <c r="A132" s="39" t="s">
        <v>106</v>
      </c>
      <c r="B132" s="55"/>
      <c r="C132" s="40"/>
      <c r="D132" s="55">
        <v>1</v>
      </c>
      <c r="E132" s="40"/>
      <c r="F132" s="55"/>
      <c r="G132" s="40"/>
      <c r="H132" s="55"/>
      <c r="I132" s="40"/>
      <c r="J132" s="55">
        <v>1</v>
      </c>
      <c r="O132" s="91" t="s">
        <v>87</v>
      </c>
      <c r="P132" s="75"/>
      <c r="Q132" s="76"/>
      <c r="R132" s="75"/>
      <c r="S132" s="76"/>
      <c r="T132" s="75"/>
      <c r="U132" s="76">
        <v>2</v>
      </c>
      <c r="V132" s="75"/>
      <c r="W132" s="76"/>
      <c r="X132" s="75">
        <v>2</v>
      </c>
    </row>
    <row r="133" spans="1:24" x14ac:dyDescent="0.25">
      <c r="A133" s="52" t="s">
        <v>87</v>
      </c>
      <c r="B133" s="53">
        <v>1</v>
      </c>
      <c r="C133" s="54">
        <v>5</v>
      </c>
      <c r="D133" s="53">
        <v>80</v>
      </c>
      <c r="E133" s="54">
        <v>24</v>
      </c>
      <c r="F133" s="53">
        <v>66</v>
      </c>
      <c r="G133" s="54">
        <v>1770</v>
      </c>
      <c r="H133" s="53">
        <v>8328</v>
      </c>
      <c r="I133" s="54">
        <v>3908</v>
      </c>
      <c r="J133" s="53">
        <v>14182</v>
      </c>
      <c r="O133" s="94" t="s">
        <v>11</v>
      </c>
      <c r="P133" s="92">
        <v>6</v>
      </c>
      <c r="Q133" s="93">
        <v>9</v>
      </c>
      <c r="R133" s="92">
        <v>23</v>
      </c>
      <c r="S133" s="93">
        <v>4</v>
      </c>
      <c r="T133" s="92">
        <v>2</v>
      </c>
      <c r="U133" s="93">
        <v>21</v>
      </c>
      <c r="V133" s="92">
        <v>80</v>
      </c>
      <c r="W133" s="93">
        <v>54</v>
      </c>
      <c r="X133" s="92">
        <v>199</v>
      </c>
    </row>
    <row r="134" spans="1:24" x14ac:dyDescent="0.25">
      <c r="A134" s="39" t="s">
        <v>89</v>
      </c>
      <c r="B134" s="55">
        <v>15</v>
      </c>
      <c r="C134" s="40">
        <v>11</v>
      </c>
      <c r="D134" s="55">
        <v>80</v>
      </c>
      <c r="E134" s="40">
        <v>9</v>
      </c>
      <c r="F134" s="55">
        <v>34</v>
      </c>
      <c r="G134" s="40">
        <v>564</v>
      </c>
      <c r="H134" s="55">
        <v>1742</v>
      </c>
      <c r="I134" s="40">
        <v>746</v>
      </c>
      <c r="J134" s="55">
        <v>3201</v>
      </c>
      <c r="O134" s="91" t="s">
        <v>86</v>
      </c>
      <c r="P134" s="75"/>
      <c r="Q134" s="76"/>
      <c r="R134" s="75"/>
      <c r="S134" s="76">
        <v>1</v>
      </c>
      <c r="T134" s="75">
        <v>1</v>
      </c>
      <c r="U134" s="76"/>
      <c r="V134" s="75"/>
      <c r="W134" s="76"/>
      <c r="X134" s="75">
        <v>2</v>
      </c>
    </row>
    <row r="135" spans="1:24" x14ac:dyDescent="0.25">
      <c r="A135" s="52" t="s">
        <v>102</v>
      </c>
      <c r="B135" s="53"/>
      <c r="C135" s="54"/>
      <c r="D135" s="53"/>
      <c r="E135" s="54">
        <v>1</v>
      </c>
      <c r="F135" s="53"/>
      <c r="G135" s="54"/>
      <c r="H135" s="53">
        <v>2</v>
      </c>
      <c r="I135" s="54">
        <v>1</v>
      </c>
      <c r="J135" s="53">
        <v>4</v>
      </c>
      <c r="O135" s="87" t="s">
        <v>85</v>
      </c>
      <c r="P135" s="72">
        <v>3</v>
      </c>
      <c r="Q135" s="73">
        <v>7</v>
      </c>
      <c r="R135" s="72">
        <v>11</v>
      </c>
      <c r="S135" s="73"/>
      <c r="T135" s="72"/>
      <c r="U135" s="73"/>
      <c r="V135" s="72"/>
      <c r="W135" s="73"/>
      <c r="X135" s="72">
        <v>21</v>
      </c>
    </row>
    <row r="136" spans="1:24" x14ac:dyDescent="0.25">
      <c r="A136" s="39" t="s">
        <v>129</v>
      </c>
      <c r="B136" s="55"/>
      <c r="C136" s="40"/>
      <c r="D136" s="55"/>
      <c r="E136" s="40"/>
      <c r="F136" s="55"/>
      <c r="G136" s="40"/>
      <c r="H136" s="55"/>
      <c r="I136" s="40">
        <v>2</v>
      </c>
      <c r="J136" s="55">
        <v>2</v>
      </c>
      <c r="O136" s="91" t="s">
        <v>90</v>
      </c>
      <c r="P136" s="75"/>
      <c r="Q136" s="76"/>
      <c r="R136" s="75">
        <v>4</v>
      </c>
      <c r="S136" s="76"/>
      <c r="T136" s="75"/>
      <c r="U136" s="76">
        <v>1</v>
      </c>
      <c r="V136" s="75">
        <v>8</v>
      </c>
      <c r="W136" s="76">
        <v>6</v>
      </c>
      <c r="X136" s="75">
        <v>19</v>
      </c>
    </row>
    <row r="137" spans="1:24" x14ac:dyDescent="0.25">
      <c r="A137" s="57" t="s">
        <v>10</v>
      </c>
      <c r="B137" s="58">
        <v>150</v>
      </c>
      <c r="C137" s="59">
        <v>312</v>
      </c>
      <c r="D137" s="58">
        <v>600</v>
      </c>
      <c r="E137" s="59">
        <v>137</v>
      </c>
      <c r="F137" s="58">
        <v>43</v>
      </c>
      <c r="G137" s="59">
        <v>271</v>
      </c>
      <c r="H137" s="58">
        <v>881</v>
      </c>
      <c r="I137" s="59">
        <v>917</v>
      </c>
      <c r="J137" s="58">
        <v>3311</v>
      </c>
      <c r="O137" s="87" t="s">
        <v>83</v>
      </c>
      <c r="P137" s="72"/>
      <c r="Q137" s="73">
        <v>1</v>
      </c>
      <c r="R137" s="72">
        <v>1</v>
      </c>
      <c r="S137" s="73"/>
      <c r="T137" s="72"/>
      <c r="U137" s="73"/>
      <c r="V137" s="72"/>
      <c r="W137" s="73"/>
      <c r="X137" s="72">
        <v>2</v>
      </c>
    </row>
    <row r="138" spans="1:24" x14ac:dyDescent="0.25">
      <c r="A138" s="39" t="s">
        <v>78</v>
      </c>
      <c r="B138" s="55">
        <v>5</v>
      </c>
      <c r="C138" s="40">
        <v>6</v>
      </c>
      <c r="D138" s="55">
        <v>3</v>
      </c>
      <c r="E138" s="40">
        <v>2</v>
      </c>
      <c r="F138" s="55">
        <v>3</v>
      </c>
      <c r="G138" s="40">
        <v>8</v>
      </c>
      <c r="H138" s="55">
        <v>46</v>
      </c>
      <c r="I138" s="40">
        <v>56</v>
      </c>
      <c r="J138" s="55">
        <v>129</v>
      </c>
      <c r="O138" s="91" t="s">
        <v>72</v>
      </c>
      <c r="P138" s="75"/>
      <c r="Q138" s="76">
        <v>1</v>
      </c>
      <c r="R138" s="75"/>
      <c r="S138" s="76">
        <v>1</v>
      </c>
      <c r="T138" s="75"/>
      <c r="U138" s="76">
        <v>4</v>
      </c>
      <c r="V138" s="75">
        <v>15</v>
      </c>
      <c r="W138" s="76">
        <v>20</v>
      </c>
      <c r="X138" s="75">
        <v>41</v>
      </c>
    </row>
    <row r="139" spans="1:24" x14ac:dyDescent="0.25">
      <c r="A139" s="52" t="s">
        <v>86</v>
      </c>
      <c r="B139" s="53"/>
      <c r="C139" s="54"/>
      <c r="D139" s="53"/>
      <c r="E139" s="54">
        <v>15</v>
      </c>
      <c r="F139" s="53">
        <v>2</v>
      </c>
      <c r="G139" s="54"/>
      <c r="H139" s="53"/>
      <c r="I139" s="54">
        <v>1</v>
      </c>
      <c r="J139" s="53">
        <v>18</v>
      </c>
      <c r="O139" s="87" t="s">
        <v>82</v>
      </c>
      <c r="P139" s="72"/>
      <c r="Q139" s="73"/>
      <c r="R139" s="72">
        <v>4</v>
      </c>
      <c r="S139" s="73"/>
      <c r="T139" s="72"/>
      <c r="U139" s="73">
        <v>5</v>
      </c>
      <c r="V139" s="72">
        <v>15</v>
      </c>
      <c r="W139" s="73">
        <v>4</v>
      </c>
      <c r="X139" s="72">
        <v>28</v>
      </c>
    </row>
    <row r="140" spans="1:24" x14ac:dyDescent="0.25">
      <c r="A140" s="39" t="s">
        <v>85</v>
      </c>
      <c r="B140" s="55">
        <v>84</v>
      </c>
      <c r="C140" s="40">
        <v>170</v>
      </c>
      <c r="D140" s="55">
        <v>76</v>
      </c>
      <c r="E140" s="40"/>
      <c r="F140" s="55"/>
      <c r="G140" s="40"/>
      <c r="H140" s="55"/>
      <c r="I140" s="40"/>
      <c r="J140" s="55">
        <v>330</v>
      </c>
      <c r="O140" s="91" t="s">
        <v>96</v>
      </c>
      <c r="P140" s="75"/>
      <c r="Q140" s="76"/>
      <c r="R140" s="75">
        <v>1</v>
      </c>
      <c r="S140" s="76"/>
      <c r="T140" s="75"/>
      <c r="U140" s="76"/>
      <c r="V140" s="75"/>
      <c r="W140" s="76">
        <v>1</v>
      </c>
      <c r="X140" s="75">
        <v>2</v>
      </c>
    </row>
    <row r="141" spans="1:24" x14ac:dyDescent="0.25">
      <c r="A141" s="52" t="s">
        <v>90</v>
      </c>
      <c r="B141" s="53">
        <v>9</v>
      </c>
      <c r="C141" s="54">
        <v>15</v>
      </c>
      <c r="D141" s="53">
        <v>60</v>
      </c>
      <c r="E141" s="54">
        <v>17</v>
      </c>
      <c r="F141" s="53">
        <v>4</v>
      </c>
      <c r="G141" s="54">
        <v>33</v>
      </c>
      <c r="H141" s="53">
        <v>90</v>
      </c>
      <c r="I141" s="54">
        <v>144</v>
      </c>
      <c r="J141" s="53">
        <v>372</v>
      </c>
      <c r="O141" s="87" t="s">
        <v>81</v>
      </c>
      <c r="P141" s="72"/>
      <c r="Q141" s="73"/>
      <c r="R141" s="72"/>
      <c r="S141" s="73"/>
      <c r="T141" s="72"/>
      <c r="U141" s="73">
        <v>2</v>
      </c>
      <c r="V141" s="72">
        <v>9</v>
      </c>
      <c r="W141" s="73">
        <v>9</v>
      </c>
      <c r="X141" s="72">
        <v>20</v>
      </c>
    </row>
    <row r="142" spans="1:24" x14ac:dyDescent="0.25">
      <c r="A142" s="39" t="s">
        <v>84</v>
      </c>
      <c r="B142" s="55"/>
      <c r="C142" s="40">
        <v>4</v>
      </c>
      <c r="D142" s="55">
        <v>8</v>
      </c>
      <c r="E142" s="40">
        <v>2</v>
      </c>
      <c r="F142" s="55">
        <v>2</v>
      </c>
      <c r="G142" s="40">
        <v>11</v>
      </c>
      <c r="H142" s="55">
        <v>35</v>
      </c>
      <c r="I142" s="40">
        <v>24</v>
      </c>
      <c r="J142" s="55">
        <v>86</v>
      </c>
      <c r="O142" s="91" t="s">
        <v>88</v>
      </c>
      <c r="P142" s="75"/>
      <c r="Q142" s="76"/>
      <c r="R142" s="75">
        <v>1</v>
      </c>
      <c r="S142" s="76"/>
      <c r="T142" s="75"/>
      <c r="U142" s="76"/>
      <c r="V142" s="75"/>
      <c r="W142" s="76">
        <v>2</v>
      </c>
      <c r="X142" s="75">
        <v>3</v>
      </c>
    </row>
    <row r="143" spans="1:24" x14ac:dyDescent="0.25">
      <c r="A143" s="52" t="s">
        <v>83</v>
      </c>
      <c r="B143" s="53">
        <v>1</v>
      </c>
      <c r="C143" s="54">
        <v>2</v>
      </c>
      <c r="D143" s="53">
        <v>39</v>
      </c>
      <c r="E143" s="54">
        <v>2</v>
      </c>
      <c r="F143" s="53"/>
      <c r="G143" s="54"/>
      <c r="H143" s="53"/>
      <c r="I143" s="54"/>
      <c r="J143" s="53">
        <v>44</v>
      </c>
      <c r="O143" s="87" t="s">
        <v>80</v>
      </c>
      <c r="P143" s="72">
        <v>3</v>
      </c>
      <c r="Q143" s="73"/>
      <c r="R143" s="72"/>
      <c r="S143" s="73">
        <v>2</v>
      </c>
      <c r="T143" s="72">
        <v>1</v>
      </c>
      <c r="U143" s="73">
        <v>8</v>
      </c>
      <c r="V143" s="72">
        <v>30</v>
      </c>
      <c r="W143" s="73">
        <v>5</v>
      </c>
      <c r="X143" s="72">
        <v>49</v>
      </c>
    </row>
    <row r="144" spans="1:24" x14ac:dyDescent="0.25">
      <c r="A144" s="39" t="s">
        <v>72</v>
      </c>
      <c r="B144" s="55">
        <v>9</v>
      </c>
      <c r="C144" s="40">
        <v>11</v>
      </c>
      <c r="D144" s="55">
        <v>20</v>
      </c>
      <c r="E144" s="40">
        <v>17</v>
      </c>
      <c r="F144" s="55">
        <v>8</v>
      </c>
      <c r="G144" s="40">
        <v>43</v>
      </c>
      <c r="H144" s="55">
        <v>160</v>
      </c>
      <c r="I144" s="40">
        <v>219</v>
      </c>
      <c r="J144" s="55">
        <v>487</v>
      </c>
      <c r="O144" s="91" t="s">
        <v>79</v>
      </c>
      <c r="P144" s="75"/>
      <c r="Q144" s="76"/>
      <c r="R144" s="75">
        <v>1</v>
      </c>
      <c r="S144" s="76"/>
      <c r="T144" s="75"/>
      <c r="U144" s="76">
        <v>1</v>
      </c>
      <c r="V144" s="75">
        <v>1</v>
      </c>
      <c r="W144" s="76">
        <v>3</v>
      </c>
      <c r="X144" s="75">
        <v>6</v>
      </c>
    </row>
    <row r="145" spans="1:24" x14ac:dyDescent="0.25">
      <c r="A145" s="52" t="s">
        <v>104</v>
      </c>
      <c r="B145" s="53"/>
      <c r="C145" s="54"/>
      <c r="D145" s="53"/>
      <c r="E145" s="54"/>
      <c r="F145" s="53"/>
      <c r="G145" s="54">
        <v>1</v>
      </c>
      <c r="H145" s="53">
        <v>3</v>
      </c>
      <c r="I145" s="54">
        <v>1</v>
      </c>
      <c r="J145" s="53">
        <v>5</v>
      </c>
      <c r="O145" s="87" t="s">
        <v>77</v>
      </c>
      <c r="P145" s="72"/>
      <c r="Q145" s="73"/>
      <c r="R145" s="72"/>
      <c r="S145" s="73"/>
      <c r="T145" s="72"/>
      <c r="U145" s="73"/>
      <c r="V145" s="72"/>
      <c r="W145" s="73">
        <v>1</v>
      </c>
      <c r="X145" s="72">
        <v>1</v>
      </c>
    </row>
    <row r="146" spans="1:24" x14ac:dyDescent="0.25">
      <c r="A146" s="39" t="s">
        <v>82</v>
      </c>
      <c r="B146" s="55">
        <v>20</v>
      </c>
      <c r="C146" s="40">
        <v>25</v>
      </c>
      <c r="D146" s="55">
        <v>40</v>
      </c>
      <c r="E146" s="40">
        <v>4</v>
      </c>
      <c r="F146" s="55">
        <v>3</v>
      </c>
      <c r="G146" s="40">
        <v>29</v>
      </c>
      <c r="H146" s="55">
        <v>116</v>
      </c>
      <c r="I146" s="40">
        <v>50</v>
      </c>
      <c r="J146" s="55">
        <v>287</v>
      </c>
      <c r="O146" s="91" t="s">
        <v>87</v>
      </c>
      <c r="P146" s="75"/>
      <c r="Q146" s="76"/>
      <c r="R146" s="75"/>
      <c r="S146" s="76"/>
      <c r="T146" s="75"/>
      <c r="U146" s="76"/>
      <c r="V146" s="75">
        <v>2</v>
      </c>
      <c r="W146" s="76">
        <v>3</v>
      </c>
      <c r="X146" s="75">
        <v>5</v>
      </c>
    </row>
    <row r="147" spans="1:24" x14ac:dyDescent="0.25">
      <c r="A147" s="52" t="s">
        <v>81</v>
      </c>
      <c r="B147" s="53">
        <v>17</v>
      </c>
      <c r="C147" s="54">
        <v>62</v>
      </c>
      <c r="D147" s="53">
        <v>160</v>
      </c>
      <c r="E147" s="54">
        <v>46</v>
      </c>
      <c r="F147" s="53">
        <v>16</v>
      </c>
      <c r="G147" s="54">
        <v>47</v>
      </c>
      <c r="H147" s="53">
        <v>174</v>
      </c>
      <c r="I147" s="54">
        <v>277</v>
      </c>
      <c r="J147" s="53">
        <v>799</v>
      </c>
      <c r="O147" s="94" t="s">
        <v>12</v>
      </c>
      <c r="P147" s="92">
        <v>2</v>
      </c>
      <c r="Q147" s="93">
        <v>14</v>
      </c>
      <c r="R147" s="92">
        <v>63</v>
      </c>
      <c r="S147" s="93">
        <v>16</v>
      </c>
      <c r="T147" s="92">
        <v>18</v>
      </c>
      <c r="U147" s="93">
        <v>40</v>
      </c>
      <c r="V147" s="92">
        <v>117</v>
      </c>
      <c r="W147" s="93">
        <v>96</v>
      </c>
      <c r="X147" s="92">
        <v>366</v>
      </c>
    </row>
    <row r="148" spans="1:24" x14ac:dyDescent="0.25">
      <c r="A148" s="39" t="s">
        <v>88</v>
      </c>
      <c r="B148" s="55">
        <v>3</v>
      </c>
      <c r="C148" s="40">
        <v>11</v>
      </c>
      <c r="D148" s="55">
        <v>87</v>
      </c>
      <c r="E148" s="40">
        <v>17</v>
      </c>
      <c r="F148" s="55">
        <v>2</v>
      </c>
      <c r="G148" s="40">
        <v>4</v>
      </c>
      <c r="H148" s="55">
        <v>28</v>
      </c>
      <c r="I148" s="40">
        <v>40</v>
      </c>
      <c r="J148" s="55">
        <v>192</v>
      </c>
      <c r="O148" s="91" t="s">
        <v>78</v>
      </c>
      <c r="P148" s="75"/>
      <c r="Q148" s="76"/>
      <c r="R148" s="75"/>
      <c r="S148" s="76">
        <v>2</v>
      </c>
      <c r="T148" s="75"/>
      <c r="U148" s="76">
        <v>2</v>
      </c>
      <c r="V148" s="75">
        <v>3</v>
      </c>
      <c r="W148" s="76">
        <v>1</v>
      </c>
      <c r="X148" s="75">
        <v>8</v>
      </c>
    </row>
    <row r="149" spans="1:24" x14ac:dyDescent="0.25">
      <c r="A149" s="52" t="s">
        <v>80</v>
      </c>
      <c r="B149" s="53"/>
      <c r="C149" s="54"/>
      <c r="D149" s="53">
        <v>2</v>
      </c>
      <c r="E149" s="54">
        <v>1</v>
      </c>
      <c r="F149" s="53">
        <v>1</v>
      </c>
      <c r="G149" s="54">
        <v>78</v>
      </c>
      <c r="H149" s="53">
        <v>196</v>
      </c>
      <c r="I149" s="54">
        <v>61</v>
      </c>
      <c r="J149" s="53">
        <v>339</v>
      </c>
      <c r="O149" s="87" t="s">
        <v>86</v>
      </c>
      <c r="P149" s="72"/>
      <c r="Q149" s="73"/>
      <c r="R149" s="72"/>
      <c r="S149" s="73">
        <v>2</v>
      </c>
      <c r="T149" s="72">
        <v>12</v>
      </c>
      <c r="U149" s="73">
        <v>1</v>
      </c>
      <c r="V149" s="72">
        <v>1</v>
      </c>
      <c r="W149" s="73"/>
      <c r="X149" s="72">
        <v>16</v>
      </c>
    </row>
    <row r="150" spans="1:24" x14ac:dyDescent="0.25">
      <c r="A150" s="39" t="s">
        <v>79</v>
      </c>
      <c r="B150" s="55">
        <v>2</v>
      </c>
      <c r="C150" s="40">
        <v>5</v>
      </c>
      <c r="D150" s="55">
        <v>61</v>
      </c>
      <c r="E150" s="40">
        <v>5</v>
      </c>
      <c r="F150" s="55"/>
      <c r="G150" s="40">
        <v>5</v>
      </c>
      <c r="H150" s="55">
        <v>11</v>
      </c>
      <c r="I150" s="40">
        <v>14</v>
      </c>
      <c r="J150" s="55">
        <v>103</v>
      </c>
      <c r="O150" s="91" t="s">
        <v>85</v>
      </c>
      <c r="P150" s="75">
        <v>2</v>
      </c>
      <c r="Q150" s="76">
        <v>9</v>
      </c>
      <c r="R150" s="75">
        <v>8</v>
      </c>
      <c r="S150" s="76"/>
      <c r="T150" s="75"/>
      <c r="U150" s="76"/>
      <c r="V150" s="75"/>
      <c r="W150" s="76"/>
      <c r="X150" s="75">
        <v>19</v>
      </c>
    </row>
    <row r="151" spans="1:24" x14ac:dyDescent="0.25">
      <c r="A151" s="52" t="s">
        <v>77</v>
      </c>
      <c r="B151" s="53"/>
      <c r="C151" s="54">
        <v>1</v>
      </c>
      <c r="D151" s="53">
        <v>43</v>
      </c>
      <c r="E151" s="54">
        <v>9</v>
      </c>
      <c r="F151" s="53">
        <v>2</v>
      </c>
      <c r="G151" s="54">
        <v>9</v>
      </c>
      <c r="H151" s="53">
        <v>16</v>
      </c>
      <c r="I151" s="54">
        <v>25</v>
      </c>
      <c r="J151" s="53">
        <v>105</v>
      </c>
      <c r="O151" s="87" t="s">
        <v>90</v>
      </c>
      <c r="P151" s="72"/>
      <c r="Q151" s="73"/>
      <c r="R151" s="72"/>
      <c r="S151" s="73"/>
      <c r="T151" s="72"/>
      <c r="U151" s="73">
        <v>1</v>
      </c>
      <c r="V151" s="72">
        <v>4</v>
      </c>
      <c r="W151" s="73">
        <v>6</v>
      </c>
      <c r="X151" s="72">
        <v>11</v>
      </c>
    </row>
    <row r="152" spans="1:24" x14ac:dyDescent="0.25">
      <c r="A152" s="39" t="s">
        <v>87</v>
      </c>
      <c r="B152" s="55"/>
      <c r="C152" s="40"/>
      <c r="D152" s="55">
        <v>1</v>
      </c>
      <c r="E152" s="40"/>
      <c r="F152" s="55"/>
      <c r="G152" s="40">
        <v>3</v>
      </c>
      <c r="H152" s="55">
        <v>4</v>
      </c>
      <c r="I152" s="40">
        <v>5</v>
      </c>
      <c r="J152" s="55">
        <v>13</v>
      </c>
      <c r="O152" s="91" t="s">
        <v>83</v>
      </c>
      <c r="P152" s="75"/>
      <c r="Q152" s="76">
        <v>1</v>
      </c>
      <c r="R152" s="75"/>
      <c r="S152" s="76"/>
      <c r="T152" s="75"/>
      <c r="U152" s="76"/>
      <c r="V152" s="75"/>
      <c r="W152" s="76"/>
      <c r="X152" s="75">
        <v>1</v>
      </c>
    </row>
    <row r="153" spans="1:24" x14ac:dyDescent="0.25">
      <c r="A153" s="52" t="s">
        <v>89</v>
      </c>
      <c r="B153" s="53"/>
      <c r="C153" s="54"/>
      <c r="D153" s="53"/>
      <c r="E153" s="54"/>
      <c r="F153" s="53"/>
      <c r="G153" s="54"/>
      <c r="H153" s="53">
        <v>2</v>
      </c>
      <c r="I153" s="54"/>
      <c r="J153" s="53">
        <v>2</v>
      </c>
      <c r="O153" s="87" t="s">
        <v>72</v>
      </c>
      <c r="P153" s="72"/>
      <c r="Q153" s="73"/>
      <c r="R153" s="72"/>
      <c r="S153" s="73"/>
      <c r="T153" s="72"/>
      <c r="U153" s="73">
        <v>4</v>
      </c>
      <c r="V153" s="72">
        <v>25</v>
      </c>
      <c r="W153" s="73">
        <v>22</v>
      </c>
      <c r="X153" s="72">
        <v>51</v>
      </c>
    </row>
    <row r="154" spans="1:24" x14ac:dyDescent="0.25">
      <c r="A154" s="37" t="s">
        <v>11</v>
      </c>
      <c r="B154" s="51">
        <v>6</v>
      </c>
      <c r="C154" s="38">
        <v>125</v>
      </c>
      <c r="D154" s="51">
        <v>220</v>
      </c>
      <c r="E154" s="38">
        <v>31</v>
      </c>
      <c r="F154" s="51">
        <v>30</v>
      </c>
      <c r="G154" s="38">
        <v>78</v>
      </c>
      <c r="H154" s="51">
        <v>583</v>
      </c>
      <c r="I154" s="38">
        <v>713</v>
      </c>
      <c r="J154" s="51">
        <v>1786</v>
      </c>
      <c r="O154" s="91" t="s">
        <v>82</v>
      </c>
      <c r="P154" s="75"/>
      <c r="Q154" s="76">
        <v>2</v>
      </c>
      <c r="R154" s="75">
        <v>8</v>
      </c>
      <c r="S154" s="76"/>
      <c r="T154" s="75">
        <v>1</v>
      </c>
      <c r="U154" s="76">
        <v>12</v>
      </c>
      <c r="V154" s="75">
        <v>21</v>
      </c>
      <c r="W154" s="76">
        <v>13</v>
      </c>
      <c r="X154" s="75">
        <v>57</v>
      </c>
    </row>
    <row r="155" spans="1:24" x14ac:dyDescent="0.25">
      <c r="A155" s="52" t="s">
        <v>78</v>
      </c>
      <c r="B155" s="53"/>
      <c r="C155" s="54">
        <v>12</v>
      </c>
      <c r="D155" s="53">
        <v>14</v>
      </c>
      <c r="E155" s="54"/>
      <c r="F155" s="53">
        <v>3</v>
      </c>
      <c r="G155" s="54">
        <v>3</v>
      </c>
      <c r="H155" s="53">
        <v>19</v>
      </c>
      <c r="I155" s="54">
        <v>37</v>
      </c>
      <c r="J155" s="53">
        <v>88</v>
      </c>
      <c r="O155" s="87" t="s">
        <v>81</v>
      </c>
      <c r="P155" s="72"/>
      <c r="Q155" s="73">
        <v>2</v>
      </c>
      <c r="R155" s="72">
        <v>47</v>
      </c>
      <c r="S155" s="73">
        <v>8</v>
      </c>
      <c r="T155" s="72">
        <v>3</v>
      </c>
      <c r="U155" s="73">
        <v>8</v>
      </c>
      <c r="V155" s="72">
        <v>27</v>
      </c>
      <c r="W155" s="73">
        <v>35</v>
      </c>
      <c r="X155" s="72">
        <v>130</v>
      </c>
    </row>
    <row r="156" spans="1:24" x14ac:dyDescent="0.25">
      <c r="A156" s="39" t="s">
        <v>86</v>
      </c>
      <c r="B156" s="55"/>
      <c r="C156" s="40"/>
      <c r="D156" s="55"/>
      <c r="E156" s="40">
        <v>2</v>
      </c>
      <c r="F156" s="55">
        <v>1</v>
      </c>
      <c r="G156" s="40"/>
      <c r="H156" s="55"/>
      <c r="I156" s="40"/>
      <c r="J156" s="55">
        <v>3</v>
      </c>
      <c r="O156" s="91" t="s">
        <v>88</v>
      </c>
      <c r="P156" s="75"/>
      <c r="Q156" s="76"/>
      <c r="R156" s="75"/>
      <c r="S156" s="76"/>
      <c r="T156" s="75"/>
      <c r="U156" s="76">
        <v>2</v>
      </c>
      <c r="V156" s="75">
        <v>1</v>
      </c>
      <c r="W156" s="76">
        <v>4</v>
      </c>
      <c r="X156" s="75">
        <v>7</v>
      </c>
    </row>
    <row r="157" spans="1:24" x14ac:dyDescent="0.25">
      <c r="A157" s="52" t="s">
        <v>85</v>
      </c>
      <c r="B157" s="53">
        <v>3</v>
      </c>
      <c r="C157" s="54">
        <v>63</v>
      </c>
      <c r="D157" s="53">
        <v>30</v>
      </c>
      <c r="E157" s="54"/>
      <c r="F157" s="53"/>
      <c r="G157" s="54"/>
      <c r="H157" s="53"/>
      <c r="I157" s="54"/>
      <c r="J157" s="53">
        <v>96</v>
      </c>
      <c r="O157" s="87" t="s">
        <v>80</v>
      </c>
      <c r="P157" s="72"/>
      <c r="Q157" s="73"/>
      <c r="R157" s="72"/>
      <c r="S157" s="73">
        <v>3</v>
      </c>
      <c r="T157" s="72">
        <v>1</v>
      </c>
      <c r="U157" s="73">
        <v>10</v>
      </c>
      <c r="V157" s="72">
        <v>30</v>
      </c>
      <c r="W157" s="73">
        <v>10</v>
      </c>
      <c r="X157" s="72">
        <v>54</v>
      </c>
    </row>
    <row r="158" spans="1:24" x14ac:dyDescent="0.25">
      <c r="A158" s="39" t="s">
        <v>90</v>
      </c>
      <c r="B158" s="55"/>
      <c r="C158" s="40">
        <v>13</v>
      </c>
      <c r="D158" s="55">
        <v>25</v>
      </c>
      <c r="E158" s="40">
        <v>7</v>
      </c>
      <c r="F158" s="55">
        <v>6</v>
      </c>
      <c r="G158" s="40">
        <v>13</v>
      </c>
      <c r="H158" s="55">
        <v>134</v>
      </c>
      <c r="I158" s="40">
        <v>171</v>
      </c>
      <c r="J158" s="55">
        <v>369</v>
      </c>
      <c r="O158" s="91" t="s">
        <v>79</v>
      </c>
      <c r="P158" s="75"/>
      <c r="Q158" s="76"/>
      <c r="R158" s="75"/>
      <c r="S158" s="76">
        <v>1</v>
      </c>
      <c r="T158" s="75">
        <v>1</v>
      </c>
      <c r="U158" s="76"/>
      <c r="V158" s="75">
        <v>2</v>
      </c>
      <c r="W158" s="76">
        <v>2</v>
      </c>
      <c r="X158" s="75">
        <v>6</v>
      </c>
    </row>
    <row r="159" spans="1:24" x14ac:dyDescent="0.25">
      <c r="A159" s="52" t="s">
        <v>84</v>
      </c>
      <c r="B159" s="53"/>
      <c r="C159" s="54"/>
      <c r="D159" s="53"/>
      <c r="E159" s="54"/>
      <c r="F159" s="53"/>
      <c r="G159" s="54">
        <v>2</v>
      </c>
      <c r="H159" s="53">
        <v>12</v>
      </c>
      <c r="I159" s="54">
        <v>16</v>
      </c>
      <c r="J159" s="53">
        <v>30</v>
      </c>
      <c r="O159" s="87" t="s">
        <v>77</v>
      </c>
      <c r="P159" s="72"/>
      <c r="Q159" s="73"/>
      <c r="R159" s="72"/>
      <c r="S159" s="73"/>
      <c r="T159" s="72"/>
      <c r="U159" s="73"/>
      <c r="V159" s="72">
        <v>3</v>
      </c>
      <c r="W159" s="73">
        <v>3</v>
      </c>
      <c r="X159" s="72">
        <v>6</v>
      </c>
    </row>
    <row r="160" spans="1:24" x14ac:dyDescent="0.25">
      <c r="A160" s="39" t="s">
        <v>83</v>
      </c>
      <c r="B160" s="55"/>
      <c r="C160" s="40">
        <v>2</v>
      </c>
      <c r="D160" s="55">
        <v>3</v>
      </c>
      <c r="E160" s="40"/>
      <c r="F160" s="55"/>
      <c r="G160" s="40"/>
      <c r="H160" s="55"/>
      <c r="I160" s="40"/>
      <c r="J160" s="55">
        <v>5</v>
      </c>
      <c r="O160" s="68" t="s">
        <v>13</v>
      </c>
      <c r="P160" s="69">
        <v>346</v>
      </c>
      <c r="Q160" s="70">
        <v>894</v>
      </c>
      <c r="R160" s="69">
        <v>1475</v>
      </c>
      <c r="S160" s="70">
        <v>582</v>
      </c>
      <c r="T160" s="69">
        <v>522</v>
      </c>
      <c r="U160" s="70">
        <v>1690</v>
      </c>
      <c r="V160" s="69">
        <v>4943</v>
      </c>
      <c r="W160" s="70">
        <v>2293</v>
      </c>
      <c r="X160" s="69">
        <v>12745</v>
      </c>
    </row>
    <row r="161" spans="1:24" x14ac:dyDescent="0.25">
      <c r="A161" s="52" t="s">
        <v>72</v>
      </c>
      <c r="B161" s="53"/>
      <c r="C161" s="54">
        <v>13</v>
      </c>
      <c r="D161" s="53">
        <v>32</v>
      </c>
      <c r="E161" s="54">
        <v>5</v>
      </c>
      <c r="F161" s="53">
        <v>2</v>
      </c>
      <c r="G161" s="54">
        <v>12</v>
      </c>
      <c r="H161" s="53">
        <v>136</v>
      </c>
      <c r="I161" s="54">
        <v>213</v>
      </c>
      <c r="J161" s="53">
        <v>413</v>
      </c>
      <c r="O161" s="94" t="s">
        <v>14</v>
      </c>
      <c r="P161" s="92">
        <v>96</v>
      </c>
      <c r="Q161" s="93">
        <v>294</v>
      </c>
      <c r="R161" s="92">
        <v>427</v>
      </c>
      <c r="S161" s="93">
        <v>180</v>
      </c>
      <c r="T161" s="92">
        <v>131</v>
      </c>
      <c r="U161" s="93">
        <v>578</v>
      </c>
      <c r="V161" s="92">
        <v>1748</v>
      </c>
      <c r="W161" s="93">
        <v>693</v>
      </c>
      <c r="X161" s="92">
        <v>4147</v>
      </c>
    </row>
    <row r="162" spans="1:24" x14ac:dyDescent="0.25">
      <c r="A162" s="39" t="s">
        <v>82</v>
      </c>
      <c r="B162" s="55"/>
      <c r="C162" s="40">
        <v>7</v>
      </c>
      <c r="D162" s="55">
        <v>7</v>
      </c>
      <c r="E162" s="40">
        <v>2</v>
      </c>
      <c r="F162" s="55">
        <v>3</v>
      </c>
      <c r="G162" s="40">
        <v>12</v>
      </c>
      <c r="H162" s="55">
        <v>58</v>
      </c>
      <c r="I162" s="40">
        <v>33</v>
      </c>
      <c r="J162" s="55">
        <v>122</v>
      </c>
      <c r="O162" s="91" t="s">
        <v>78</v>
      </c>
      <c r="P162" s="75">
        <v>2</v>
      </c>
      <c r="Q162" s="76"/>
      <c r="R162" s="75">
        <v>1</v>
      </c>
      <c r="S162" s="76"/>
      <c r="T162" s="75"/>
      <c r="U162" s="76">
        <v>11</v>
      </c>
      <c r="V162" s="75">
        <v>21</v>
      </c>
      <c r="W162" s="76">
        <v>13</v>
      </c>
      <c r="X162" s="75">
        <v>48</v>
      </c>
    </row>
    <row r="163" spans="1:24" x14ac:dyDescent="0.25">
      <c r="A163" s="52" t="s">
        <v>96</v>
      </c>
      <c r="B163" s="53"/>
      <c r="C163" s="54"/>
      <c r="D163" s="53">
        <v>1</v>
      </c>
      <c r="E163" s="54"/>
      <c r="F163" s="53"/>
      <c r="G163" s="54"/>
      <c r="H163" s="53">
        <v>2</v>
      </c>
      <c r="I163" s="54">
        <v>4</v>
      </c>
      <c r="J163" s="53">
        <v>7</v>
      </c>
      <c r="O163" s="87" t="s">
        <v>110</v>
      </c>
      <c r="P163" s="72"/>
      <c r="Q163" s="73"/>
      <c r="R163" s="72"/>
      <c r="S163" s="73"/>
      <c r="T163" s="72"/>
      <c r="U163" s="73"/>
      <c r="V163" s="72">
        <v>9</v>
      </c>
      <c r="W163" s="73"/>
      <c r="X163" s="72">
        <v>9</v>
      </c>
    </row>
    <row r="164" spans="1:24" x14ac:dyDescent="0.25">
      <c r="A164" s="39" t="s">
        <v>81</v>
      </c>
      <c r="B164" s="55"/>
      <c r="C164" s="40">
        <v>6</v>
      </c>
      <c r="D164" s="55">
        <v>25</v>
      </c>
      <c r="E164" s="40">
        <v>3</v>
      </c>
      <c r="F164" s="55">
        <v>3</v>
      </c>
      <c r="G164" s="40">
        <v>4</v>
      </c>
      <c r="H164" s="55">
        <v>65</v>
      </c>
      <c r="I164" s="40">
        <v>104</v>
      </c>
      <c r="J164" s="55">
        <v>210</v>
      </c>
      <c r="O164" s="91" t="s">
        <v>86</v>
      </c>
      <c r="P164" s="75"/>
      <c r="Q164" s="76"/>
      <c r="R164" s="75"/>
      <c r="S164" s="76">
        <v>119</v>
      </c>
      <c r="T164" s="75">
        <v>66</v>
      </c>
      <c r="U164" s="76">
        <v>4</v>
      </c>
      <c r="V164" s="75"/>
      <c r="W164" s="76"/>
      <c r="X164" s="75">
        <v>189</v>
      </c>
    </row>
    <row r="165" spans="1:24" x14ac:dyDescent="0.25">
      <c r="A165" s="52" t="s">
        <v>88</v>
      </c>
      <c r="B165" s="53"/>
      <c r="C165" s="54">
        <v>6</v>
      </c>
      <c r="D165" s="53">
        <v>25</v>
      </c>
      <c r="E165" s="54">
        <v>2</v>
      </c>
      <c r="F165" s="53">
        <v>3</v>
      </c>
      <c r="G165" s="54">
        <v>1</v>
      </c>
      <c r="H165" s="53">
        <v>12</v>
      </c>
      <c r="I165" s="54">
        <v>27</v>
      </c>
      <c r="J165" s="53">
        <v>76</v>
      </c>
      <c r="O165" s="87" t="s">
        <v>85</v>
      </c>
      <c r="P165" s="72">
        <v>61</v>
      </c>
      <c r="Q165" s="73">
        <v>140</v>
      </c>
      <c r="R165" s="72">
        <v>73</v>
      </c>
      <c r="S165" s="73"/>
      <c r="T165" s="72"/>
      <c r="U165" s="73"/>
      <c r="V165" s="72"/>
      <c r="W165" s="73"/>
      <c r="X165" s="72">
        <v>274</v>
      </c>
    </row>
    <row r="166" spans="1:24" x14ac:dyDescent="0.25">
      <c r="A166" s="39" t="s">
        <v>80</v>
      </c>
      <c r="B166" s="55">
        <v>3</v>
      </c>
      <c r="C166" s="40"/>
      <c r="D166" s="55">
        <v>3</v>
      </c>
      <c r="E166" s="40">
        <v>6</v>
      </c>
      <c r="F166" s="55">
        <v>6</v>
      </c>
      <c r="G166" s="40">
        <v>29</v>
      </c>
      <c r="H166" s="55">
        <v>122</v>
      </c>
      <c r="I166" s="40">
        <v>63</v>
      </c>
      <c r="J166" s="55">
        <v>232</v>
      </c>
      <c r="O166" s="91" t="s">
        <v>90</v>
      </c>
      <c r="P166" s="75">
        <v>1</v>
      </c>
      <c r="Q166" s="76">
        <v>6</v>
      </c>
      <c r="R166" s="75">
        <v>9</v>
      </c>
      <c r="S166" s="76"/>
      <c r="T166" s="75">
        <v>1</v>
      </c>
      <c r="U166" s="76">
        <v>13</v>
      </c>
      <c r="V166" s="75">
        <v>33</v>
      </c>
      <c r="W166" s="76">
        <v>10</v>
      </c>
      <c r="X166" s="75">
        <v>73</v>
      </c>
    </row>
    <row r="167" spans="1:24" x14ac:dyDescent="0.25">
      <c r="A167" s="52" t="s">
        <v>79</v>
      </c>
      <c r="B167" s="53"/>
      <c r="C167" s="54">
        <v>1</v>
      </c>
      <c r="D167" s="53">
        <v>38</v>
      </c>
      <c r="E167" s="54">
        <v>3</v>
      </c>
      <c r="F167" s="53"/>
      <c r="G167" s="54">
        <v>1</v>
      </c>
      <c r="H167" s="53">
        <v>11</v>
      </c>
      <c r="I167" s="54">
        <v>18</v>
      </c>
      <c r="J167" s="53">
        <v>72</v>
      </c>
      <c r="O167" s="87" t="s">
        <v>84</v>
      </c>
      <c r="P167" s="72"/>
      <c r="Q167" s="73"/>
      <c r="R167" s="72">
        <v>2</v>
      </c>
      <c r="S167" s="73">
        <v>1</v>
      </c>
      <c r="T167" s="72"/>
      <c r="U167" s="73">
        <v>10</v>
      </c>
      <c r="V167" s="72">
        <v>15</v>
      </c>
      <c r="W167" s="73">
        <v>7</v>
      </c>
      <c r="X167" s="72">
        <v>35</v>
      </c>
    </row>
    <row r="168" spans="1:24" x14ac:dyDescent="0.25">
      <c r="A168" s="39" t="s">
        <v>77</v>
      </c>
      <c r="B168" s="55"/>
      <c r="C168" s="40">
        <v>2</v>
      </c>
      <c r="D168" s="55">
        <v>17</v>
      </c>
      <c r="E168" s="40">
        <v>1</v>
      </c>
      <c r="F168" s="55">
        <v>3</v>
      </c>
      <c r="G168" s="40"/>
      <c r="H168" s="55">
        <v>6</v>
      </c>
      <c r="I168" s="40">
        <v>19</v>
      </c>
      <c r="J168" s="55">
        <v>48</v>
      </c>
      <c r="O168" s="91" t="s">
        <v>72</v>
      </c>
      <c r="P168" s="75">
        <v>2</v>
      </c>
      <c r="Q168" s="76">
        <v>2</v>
      </c>
      <c r="R168" s="75"/>
      <c r="S168" s="76"/>
      <c r="T168" s="75">
        <v>1</v>
      </c>
      <c r="U168" s="76">
        <v>7</v>
      </c>
      <c r="V168" s="75">
        <v>42</v>
      </c>
      <c r="W168" s="76">
        <v>39</v>
      </c>
      <c r="X168" s="75">
        <v>93</v>
      </c>
    </row>
    <row r="169" spans="1:24" x14ac:dyDescent="0.25">
      <c r="A169" s="52" t="s">
        <v>87</v>
      </c>
      <c r="B169" s="53"/>
      <c r="C169" s="54"/>
      <c r="D169" s="53"/>
      <c r="E169" s="54"/>
      <c r="F169" s="53"/>
      <c r="G169" s="54"/>
      <c r="H169" s="53">
        <v>3</v>
      </c>
      <c r="I169" s="54">
        <v>4</v>
      </c>
      <c r="J169" s="53">
        <v>7</v>
      </c>
      <c r="O169" s="87" t="s">
        <v>93</v>
      </c>
      <c r="P169" s="72"/>
      <c r="Q169" s="73"/>
      <c r="R169" s="72"/>
      <c r="S169" s="73"/>
      <c r="T169" s="72">
        <v>1</v>
      </c>
      <c r="U169" s="73">
        <v>10</v>
      </c>
      <c r="V169" s="72">
        <v>3</v>
      </c>
      <c r="W169" s="73">
        <v>2</v>
      </c>
      <c r="X169" s="72">
        <v>16</v>
      </c>
    </row>
    <row r="170" spans="1:24" x14ac:dyDescent="0.25">
      <c r="A170" s="39" t="s">
        <v>89</v>
      </c>
      <c r="B170" s="55"/>
      <c r="C170" s="40"/>
      <c r="D170" s="55"/>
      <c r="E170" s="40"/>
      <c r="F170" s="55"/>
      <c r="G170" s="40">
        <v>1</v>
      </c>
      <c r="H170" s="55">
        <v>3</v>
      </c>
      <c r="I170" s="40">
        <v>4</v>
      </c>
      <c r="J170" s="55">
        <v>8</v>
      </c>
      <c r="O170" s="91" t="s">
        <v>82</v>
      </c>
      <c r="P170" s="75">
        <v>13</v>
      </c>
      <c r="Q170" s="76">
        <v>36</v>
      </c>
      <c r="R170" s="75">
        <v>8</v>
      </c>
      <c r="S170" s="76">
        <v>3</v>
      </c>
      <c r="T170" s="75">
        <v>2</v>
      </c>
      <c r="U170" s="76">
        <v>21</v>
      </c>
      <c r="V170" s="75">
        <v>66</v>
      </c>
      <c r="W170" s="76">
        <v>47</v>
      </c>
      <c r="X170" s="75">
        <v>196</v>
      </c>
    </row>
    <row r="171" spans="1:24" x14ac:dyDescent="0.25">
      <c r="A171" s="57" t="s">
        <v>12</v>
      </c>
      <c r="B171" s="58">
        <v>5</v>
      </c>
      <c r="C171" s="59">
        <v>101</v>
      </c>
      <c r="D171" s="58">
        <v>155</v>
      </c>
      <c r="E171" s="59">
        <v>158</v>
      </c>
      <c r="F171" s="58">
        <v>172</v>
      </c>
      <c r="G171" s="59">
        <v>214</v>
      </c>
      <c r="H171" s="58">
        <v>810</v>
      </c>
      <c r="I171" s="59">
        <v>902</v>
      </c>
      <c r="J171" s="58">
        <v>2517</v>
      </c>
      <c r="O171" s="87" t="s">
        <v>96</v>
      </c>
      <c r="P171" s="72"/>
      <c r="Q171" s="73">
        <v>1</v>
      </c>
      <c r="R171" s="72">
        <v>1</v>
      </c>
      <c r="S171" s="73"/>
      <c r="T171" s="72"/>
      <c r="U171" s="73"/>
      <c r="V171" s="72"/>
      <c r="W171" s="73"/>
      <c r="X171" s="72">
        <v>2</v>
      </c>
    </row>
    <row r="172" spans="1:24" x14ac:dyDescent="0.25">
      <c r="A172" s="39" t="s">
        <v>78</v>
      </c>
      <c r="B172" s="55"/>
      <c r="C172" s="40">
        <v>7</v>
      </c>
      <c r="D172" s="55">
        <v>1</v>
      </c>
      <c r="E172" s="40">
        <v>2</v>
      </c>
      <c r="F172" s="55"/>
      <c r="G172" s="40">
        <v>10</v>
      </c>
      <c r="H172" s="55">
        <v>27</v>
      </c>
      <c r="I172" s="40">
        <v>31</v>
      </c>
      <c r="J172" s="55">
        <v>78</v>
      </c>
      <c r="O172" s="91" t="s">
        <v>81</v>
      </c>
      <c r="P172" s="75">
        <v>13</v>
      </c>
      <c r="Q172" s="76">
        <v>52</v>
      </c>
      <c r="R172" s="75">
        <v>132</v>
      </c>
      <c r="S172" s="76">
        <v>28</v>
      </c>
      <c r="T172" s="75">
        <v>30</v>
      </c>
      <c r="U172" s="76">
        <v>147</v>
      </c>
      <c r="V172" s="75">
        <v>383</v>
      </c>
      <c r="W172" s="76">
        <v>191</v>
      </c>
      <c r="X172" s="75">
        <v>976</v>
      </c>
    </row>
    <row r="173" spans="1:24" x14ac:dyDescent="0.25">
      <c r="A173" s="52" t="s">
        <v>86</v>
      </c>
      <c r="B173" s="53"/>
      <c r="C173" s="54"/>
      <c r="D173" s="53"/>
      <c r="E173" s="54">
        <v>12</v>
      </c>
      <c r="F173" s="53">
        <v>25</v>
      </c>
      <c r="G173" s="54">
        <v>1</v>
      </c>
      <c r="H173" s="53">
        <v>1</v>
      </c>
      <c r="I173" s="54"/>
      <c r="J173" s="53">
        <v>39</v>
      </c>
      <c r="O173" s="87" t="s">
        <v>88</v>
      </c>
      <c r="P173" s="72"/>
      <c r="Q173" s="73">
        <v>9</v>
      </c>
      <c r="R173" s="72">
        <v>112</v>
      </c>
      <c r="S173" s="73">
        <v>3</v>
      </c>
      <c r="T173" s="72">
        <v>3</v>
      </c>
      <c r="U173" s="73">
        <v>20</v>
      </c>
      <c r="V173" s="72">
        <v>48</v>
      </c>
      <c r="W173" s="73">
        <v>12</v>
      </c>
      <c r="X173" s="72">
        <v>207</v>
      </c>
    </row>
    <row r="174" spans="1:24" x14ac:dyDescent="0.25">
      <c r="A174" s="39" t="s">
        <v>85</v>
      </c>
      <c r="B174" s="55">
        <v>2</v>
      </c>
      <c r="C174" s="40">
        <v>60</v>
      </c>
      <c r="D174" s="55">
        <v>18</v>
      </c>
      <c r="E174" s="40"/>
      <c r="F174" s="55"/>
      <c r="G174" s="40"/>
      <c r="H174" s="55"/>
      <c r="I174" s="40"/>
      <c r="J174" s="55">
        <v>80</v>
      </c>
      <c r="O174" s="91" t="s">
        <v>80</v>
      </c>
      <c r="P174" s="75"/>
      <c r="Q174" s="76">
        <v>1</v>
      </c>
      <c r="R174" s="75"/>
      <c r="S174" s="76">
        <v>2</v>
      </c>
      <c r="T174" s="75">
        <v>2</v>
      </c>
      <c r="U174" s="76">
        <v>50</v>
      </c>
      <c r="V174" s="75">
        <v>162</v>
      </c>
      <c r="W174" s="76">
        <v>18</v>
      </c>
      <c r="X174" s="75">
        <v>235</v>
      </c>
    </row>
    <row r="175" spans="1:24" x14ac:dyDescent="0.25">
      <c r="A175" s="52" t="s">
        <v>90</v>
      </c>
      <c r="B175" s="53"/>
      <c r="C175" s="54">
        <v>5</v>
      </c>
      <c r="D175" s="53">
        <v>16</v>
      </c>
      <c r="E175" s="54">
        <v>15</v>
      </c>
      <c r="F175" s="53">
        <v>13</v>
      </c>
      <c r="G175" s="54">
        <v>26</v>
      </c>
      <c r="H175" s="53">
        <v>164</v>
      </c>
      <c r="I175" s="54">
        <v>201</v>
      </c>
      <c r="J175" s="53">
        <v>440</v>
      </c>
      <c r="O175" s="87" t="s">
        <v>79</v>
      </c>
      <c r="P175" s="72">
        <v>1</v>
      </c>
      <c r="Q175" s="73">
        <v>42</v>
      </c>
      <c r="R175" s="72">
        <v>24</v>
      </c>
      <c r="S175" s="73">
        <v>4</v>
      </c>
      <c r="T175" s="72">
        <v>9</v>
      </c>
      <c r="U175" s="73">
        <v>23</v>
      </c>
      <c r="V175" s="72">
        <v>46</v>
      </c>
      <c r="W175" s="73">
        <v>8</v>
      </c>
      <c r="X175" s="72">
        <v>157</v>
      </c>
    </row>
    <row r="176" spans="1:24" x14ac:dyDescent="0.25">
      <c r="A176" s="39" t="s">
        <v>84</v>
      </c>
      <c r="B176" s="55"/>
      <c r="C176" s="40"/>
      <c r="D176" s="55"/>
      <c r="E176" s="40"/>
      <c r="F176" s="55"/>
      <c r="G176" s="40">
        <v>2</v>
      </c>
      <c r="H176" s="55">
        <v>21</v>
      </c>
      <c r="I176" s="40">
        <v>22</v>
      </c>
      <c r="J176" s="55">
        <v>45</v>
      </c>
      <c r="O176" s="91" t="s">
        <v>94</v>
      </c>
      <c r="P176" s="75"/>
      <c r="Q176" s="76"/>
      <c r="R176" s="75"/>
      <c r="S176" s="76"/>
      <c r="T176" s="75"/>
      <c r="U176" s="76"/>
      <c r="V176" s="75">
        <v>1</v>
      </c>
      <c r="W176" s="76"/>
      <c r="X176" s="75">
        <v>1</v>
      </c>
    </row>
    <row r="177" spans="1:24" x14ac:dyDescent="0.25">
      <c r="A177" s="52" t="s">
        <v>83</v>
      </c>
      <c r="B177" s="53"/>
      <c r="C177" s="54">
        <v>1</v>
      </c>
      <c r="D177" s="53"/>
      <c r="E177" s="54">
        <v>17</v>
      </c>
      <c r="F177" s="53">
        <v>2</v>
      </c>
      <c r="G177" s="54"/>
      <c r="H177" s="53"/>
      <c r="I177" s="54"/>
      <c r="J177" s="53">
        <v>20</v>
      </c>
      <c r="O177" s="87" t="s">
        <v>77</v>
      </c>
      <c r="P177" s="72"/>
      <c r="Q177" s="73">
        <v>4</v>
      </c>
      <c r="R177" s="72">
        <v>65</v>
      </c>
      <c r="S177" s="73">
        <v>14</v>
      </c>
      <c r="T177" s="72">
        <v>9</v>
      </c>
      <c r="U177" s="73">
        <v>40</v>
      </c>
      <c r="V177" s="72">
        <v>75</v>
      </c>
      <c r="W177" s="73">
        <v>10</v>
      </c>
      <c r="X177" s="72">
        <v>217</v>
      </c>
    </row>
    <row r="178" spans="1:24" x14ac:dyDescent="0.25">
      <c r="A178" s="39" t="s">
        <v>72</v>
      </c>
      <c r="B178" s="55"/>
      <c r="C178" s="40">
        <v>5</v>
      </c>
      <c r="D178" s="55">
        <v>8</v>
      </c>
      <c r="E178" s="40">
        <v>28</v>
      </c>
      <c r="F178" s="55">
        <v>20</v>
      </c>
      <c r="G178" s="40">
        <v>51</v>
      </c>
      <c r="H178" s="55">
        <v>157</v>
      </c>
      <c r="I178" s="40">
        <v>197</v>
      </c>
      <c r="J178" s="55">
        <v>466</v>
      </c>
      <c r="O178" s="91" t="s">
        <v>87</v>
      </c>
      <c r="P178" s="75"/>
      <c r="Q178" s="76"/>
      <c r="R178" s="75"/>
      <c r="S178" s="76">
        <v>5</v>
      </c>
      <c r="T178" s="75">
        <v>6</v>
      </c>
      <c r="U178" s="76">
        <v>176</v>
      </c>
      <c r="V178" s="75">
        <v>631</v>
      </c>
      <c r="W178" s="76">
        <v>257</v>
      </c>
      <c r="X178" s="75">
        <v>1075</v>
      </c>
    </row>
    <row r="179" spans="1:24" x14ac:dyDescent="0.25">
      <c r="A179" s="52" t="s">
        <v>82</v>
      </c>
      <c r="B179" s="53">
        <v>2</v>
      </c>
      <c r="C179" s="54">
        <v>9</v>
      </c>
      <c r="D179" s="53">
        <v>14</v>
      </c>
      <c r="E179" s="54">
        <v>3</v>
      </c>
      <c r="F179" s="53">
        <v>8</v>
      </c>
      <c r="G179" s="54">
        <v>31</v>
      </c>
      <c r="H179" s="53">
        <v>89</v>
      </c>
      <c r="I179" s="54">
        <v>51</v>
      </c>
      <c r="J179" s="53">
        <v>207</v>
      </c>
      <c r="O179" s="87" t="s">
        <v>89</v>
      </c>
      <c r="P179" s="72">
        <v>3</v>
      </c>
      <c r="Q179" s="73">
        <v>1</v>
      </c>
      <c r="R179" s="72"/>
      <c r="S179" s="73">
        <v>1</v>
      </c>
      <c r="T179" s="72">
        <v>1</v>
      </c>
      <c r="U179" s="73">
        <v>46</v>
      </c>
      <c r="V179" s="72">
        <v>213</v>
      </c>
      <c r="W179" s="73">
        <v>79</v>
      </c>
      <c r="X179" s="72">
        <v>344</v>
      </c>
    </row>
    <row r="180" spans="1:24" x14ac:dyDescent="0.25">
      <c r="A180" s="39" t="s">
        <v>81</v>
      </c>
      <c r="B180" s="55">
        <v>1</v>
      </c>
      <c r="C180" s="40">
        <v>10</v>
      </c>
      <c r="D180" s="55">
        <v>75</v>
      </c>
      <c r="E180" s="40">
        <v>38</v>
      </c>
      <c r="F180" s="55">
        <v>34</v>
      </c>
      <c r="G180" s="40">
        <v>34</v>
      </c>
      <c r="H180" s="55">
        <v>158</v>
      </c>
      <c r="I180" s="40">
        <v>274</v>
      </c>
      <c r="J180" s="55">
        <v>624</v>
      </c>
      <c r="O180" s="90" t="s">
        <v>15</v>
      </c>
      <c r="P180" s="88">
        <v>172</v>
      </c>
      <c r="Q180" s="89">
        <v>389</v>
      </c>
      <c r="R180" s="88">
        <v>668</v>
      </c>
      <c r="S180" s="89">
        <v>311</v>
      </c>
      <c r="T180" s="88">
        <v>312</v>
      </c>
      <c r="U180" s="89">
        <v>869</v>
      </c>
      <c r="V180" s="88">
        <v>2428</v>
      </c>
      <c r="W180" s="89">
        <v>1270</v>
      </c>
      <c r="X180" s="88">
        <v>6419</v>
      </c>
    </row>
    <row r="181" spans="1:24" x14ac:dyDescent="0.25">
      <c r="A181" s="52" t="s">
        <v>88</v>
      </c>
      <c r="B181" s="53"/>
      <c r="C181" s="54">
        <v>1</v>
      </c>
      <c r="D181" s="53">
        <v>8</v>
      </c>
      <c r="E181" s="54">
        <v>13</v>
      </c>
      <c r="F181" s="53">
        <v>26</v>
      </c>
      <c r="G181" s="54">
        <v>4</v>
      </c>
      <c r="H181" s="53">
        <v>20</v>
      </c>
      <c r="I181" s="54">
        <v>23</v>
      </c>
      <c r="J181" s="53">
        <v>95</v>
      </c>
      <c r="O181" s="87" t="s">
        <v>78</v>
      </c>
      <c r="P181" s="72"/>
      <c r="Q181" s="73">
        <v>5</v>
      </c>
      <c r="R181" s="72">
        <v>3</v>
      </c>
      <c r="S181" s="73">
        <v>4</v>
      </c>
      <c r="T181" s="72">
        <v>2</v>
      </c>
      <c r="U181" s="73">
        <v>19</v>
      </c>
      <c r="V181" s="72">
        <v>72</v>
      </c>
      <c r="W181" s="73">
        <v>31</v>
      </c>
      <c r="X181" s="72">
        <v>136</v>
      </c>
    </row>
    <row r="182" spans="1:24" x14ac:dyDescent="0.25">
      <c r="A182" s="39" t="s">
        <v>80</v>
      </c>
      <c r="B182" s="55"/>
      <c r="C182" s="40"/>
      <c r="D182" s="55">
        <v>1</v>
      </c>
      <c r="E182" s="40">
        <v>13</v>
      </c>
      <c r="F182" s="55">
        <v>7</v>
      </c>
      <c r="G182" s="40">
        <v>49</v>
      </c>
      <c r="H182" s="55">
        <v>132</v>
      </c>
      <c r="I182" s="40">
        <v>55</v>
      </c>
      <c r="J182" s="55">
        <v>257</v>
      </c>
      <c r="O182" s="91" t="s">
        <v>86</v>
      </c>
      <c r="P182" s="75"/>
      <c r="Q182" s="76"/>
      <c r="R182" s="75"/>
      <c r="S182" s="76">
        <v>21</v>
      </c>
      <c r="T182" s="75">
        <v>84</v>
      </c>
      <c r="U182" s="76">
        <v>2</v>
      </c>
      <c r="V182" s="75">
        <v>1</v>
      </c>
      <c r="W182" s="76"/>
      <c r="X182" s="75">
        <v>108</v>
      </c>
    </row>
    <row r="183" spans="1:24" x14ac:dyDescent="0.25">
      <c r="A183" s="52" t="s">
        <v>79</v>
      </c>
      <c r="B183" s="53"/>
      <c r="C183" s="54">
        <v>2</v>
      </c>
      <c r="D183" s="53">
        <v>4</v>
      </c>
      <c r="E183" s="54">
        <v>11</v>
      </c>
      <c r="F183" s="53">
        <v>2</v>
      </c>
      <c r="G183" s="54">
        <v>2</v>
      </c>
      <c r="H183" s="53">
        <v>12</v>
      </c>
      <c r="I183" s="54">
        <v>25</v>
      </c>
      <c r="J183" s="53">
        <v>58</v>
      </c>
      <c r="O183" s="87" t="s">
        <v>85</v>
      </c>
      <c r="P183" s="72">
        <v>92</v>
      </c>
      <c r="Q183" s="73">
        <v>147</v>
      </c>
      <c r="R183" s="72">
        <v>13</v>
      </c>
      <c r="S183" s="73"/>
      <c r="T183" s="72"/>
      <c r="U183" s="73"/>
      <c r="V183" s="72"/>
      <c r="W183" s="73"/>
      <c r="X183" s="72">
        <v>252</v>
      </c>
    </row>
    <row r="184" spans="1:24" x14ac:dyDescent="0.25">
      <c r="A184" s="39" t="s">
        <v>94</v>
      </c>
      <c r="B184" s="55"/>
      <c r="C184" s="40"/>
      <c r="D184" s="55"/>
      <c r="E184" s="40"/>
      <c r="F184" s="55"/>
      <c r="G184" s="40"/>
      <c r="H184" s="55">
        <v>5</v>
      </c>
      <c r="I184" s="40">
        <v>1</v>
      </c>
      <c r="J184" s="55">
        <v>6</v>
      </c>
      <c r="O184" s="91" t="s">
        <v>90</v>
      </c>
      <c r="P184" s="75"/>
      <c r="Q184" s="76"/>
      <c r="R184" s="75"/>
      <c r="S184" s="76"/>
      <c r="T184" s="75"/>
      <c r="U184" s="76"/>
      <c r="V184" s="75">
        <v>1</v>
      </c>
      <c r="W184" s="76">
        <v>6</v>
      </c>
      <c r="X184" s="75">
        <v>7</v>
      </c>
    </row>
    <row r="185" spans="1:24" x14ac:dyDescent="0.25">
      <c r="A185" s="52" t="s">
        <v>77</v>
      </c>
      <c r="B185" s="53"/>
      <c r="C185" s="54">
        <v>1</v>
      </c>
      <c r="D185" s="53">
        <v>10</v>
      </c>
      <c r="E185" s="54">
        <v>6</v>
      </c>
      <c r="F185" s="53">
        <v>35</v>
      </c>
      <c r="G185" s="54">
        <v>4</v>
      </c>
      <c r="H185" s="53">
        <v>24</v>
      </c>
      <c r="I185" s="54">
        <v>22</v>
      </c>
      <c r="J185" s="53">
        <v>102</v>
      </c>
      <c r="O185" s="87" t="s">
        <v>83</v>
      </c>
      <c r="P185" s="72">
        <v>8</v>
      </c>
      <c r="Q185" s="73">
        <v>2</v>
      </c>
      <c r="R185" s="72">
        <v>3</v>
      </c>
      <c r="S185" s="73"/>
      <c r="T185" s="72"/>
      <c r="U185" s="73"/>
      <c r="V185" s="72"/>
      <c r="W185" s="73"/>
      <c r="X185" s="72">
        <v>13</v>
      </c>
    </row>
    <row r="186" spans="1:24" x14ac:dyDescent="0.25">
      <c r="A186" s="41" t="s">
        <v>13</v>
      </c>
      <c r="B186" s="56">
        <v>3141</v>
      </c>
      <c r="C186" s="42">
        <v>7230</v>
      </c>
      <c r="D186" s="56">
        <v>7386</v>
      </c>
      <c r="E186" s="42">
        <v>3752</v>
      </c>
      <c r="F186" s="56">
        <v>4236</v>
      </c>
      <c r="G186" s="42">
        <v>7072</v>
      </c>
      <c r="H186" s="56">
        <v>22331</v>
      </c>
      <c r="I186" s="42">
        <v>15978</v>
      </c>
      <c r="J186" s="56">
        <v>71126</v>
      </c>
      <c r="O186" s="91" t="s">
        <v>72</v>
      </c>
      <c r="P186" s="75">
        <v>6</v>
      </c>
      <c r="Q186" s="76">
        <v>28</v>
      </c>
      <c r="R186" s="75">
        <v>58</v>
      </c>
      <c r="S186" s="76">
        <v>36</v>
      </c>
      <c r="T186" s="75">
        <v>25</v>
      </c>
      <c r="U186" s="76">
        <v>122</v>
      </c>
      <c r="V186" s="75">
        <v>457</v>
      </c>
      <c r="W186" s="76">
        <v>369</v>
      </c>
      <c r="X186" s="75">
        <v>1101</v>
      </c>
    </row>
    <row r="187" spans="1:24" x14ac:dyDescent="0.25">
      <c r="A187" s="57" t="s">
        <v>14</v>
      </c>
      <c r="B187" s="58">
        <v>849</v>
      </c>
      <c r="C187" s="59">
        <v>1804</v>
      </c>
      <c r="D187" s="58">
        <v>1508</v>
      </c>
      <c r="E187" s="59">
        <v>1202</v>
      </c>
      <c r="F187" s="58">
        <v>795</v>
      </c>
      <c r="G187" s="59">
        <v>1882</v>
      </c>
      <c r="H187" s="58">
        <v>6201</v>
      </c>
      <c r="I187" s="59">
        <v>2825</v>
      </c>
      <c r="J187" s="58">
        <v>17066</v>
      </c>
      <c r="O187" s="87" t="s">
        <v>82</v>
      </c>
      <c r="P187" s="72">
        <v>29</v>
      </c>
      <c r="Q187" s="73">
        <v>28</v>
      </c>
      <c r="R187" s="72">
        <v>9</v>
      </c>
      <c r="S187" s="73">
        <v>1</v>
      </c>
      <c r="T187" s="72">
        <v>4</v>
      </c>
      <c r="U187" s="73">
        <v>14</v>
      </c>
      <c r="V187" s="72">
        <v>37</v>
      </c>
      <c r="W187" s="73">
        <v>21</v>
      </c>
      <c r="X187" s="72">
        <v>143</v>
      </c>
    </row>
    <row r="188" spans="1:24" x14ac:dyDescent="0.25">
      <c r="A188" s="39" t="s">
        <v>78</v>
      </c>
      <c r="B188" s="55">
        <v>21</v>
      </c>
      <c r="C188" s="40">
        <v>9</v>
      </c>
      <c r="D188" s="55">
        <v>3</v>
      </c>
      <c r="E188" s="40"/>
      <c r="F188" s="55">
        <v>1</v>
      </c>
      <c r="G188" s="40">
        <v>63</v>
      </c>
      <c r="H188" s="55">
        <v>213</v>
      </c>
      <c r="I188" s="40">
        <v>90</v>
      </c>
      <c r="J188" s="55">
        <v>400</v>
      </c>
      <c r="O188" s="91" t="s">
        <v>81</v>
      </c>
      <c r="P188" s="75">
        <v>34</v>
      </c>
      <c r="Q188" s="76">
        <v>153</v>
      </c>
      <c r="R188" s="75">
        <v>279</v>
      </c>
      <c r="S188" s="76">
        <v>98</v>
      </c>
      <c r="T188" s="75">
        <v>131</v>
      </c>
      <c r="U188" s="76">
        <v>323</v>
      </c>
      <c r="V188" s="75">
        <v>831</v>
      </c>
      <c r="W188" s="76">
        <v>554</v>
      </c>
      <c r="X188" s="75">
        <v>2403</v>
      </c>
    </row>
    <row r="189" spans="1:24" x14ac:dyDescent="0.25">
      <c r="A189" s="52" t="s">
        <v>110</v>
      </c>
      <c r="B189" s="53"/>
      <c r="C189" s="54"/>
      <c r="D189" s="53"/>
      <c r="E189" s="54"/>
      <c r="F189" s="53"/>
      <c r="G189" s="54"/>
      <c r="H189" s="53">
        <v>19</v>
      </c>
      <c r="I189" s="54"/>
      <c r="J189" s="53">
        <v>19</v>
      </c>
      <c r="O189" s="87" t="s">
        <v>88</v>
      </c>
      <c r="P189" s="72">
        <v>1</v>
      </c>
      <c r="Q189" s="73">
        <v>15</v>
      </c>
      <c r="R189" s="72">
        <v>112</v>
      </c>
      <c r="S189" s="73">
        <v>46</v>
      </c>
      <c r="T189" s="72">
        <v>24</v>
      </c>
      <c r="U189" s="73">
        <v>15</v>
      </c>
      <c r="V189" s="72">
        <v>45</v>
      </c>
      <c r="W189" s="73">
        <v>8</v>
      </c>
      <c r="X189" s="72">
        <v>266</v>
      </c>
    </row>
    <row r="190" spans="1:24" x14ac:dyDescent="0.25">
      <c r="A190" s="39" t="s">
        <v>86</v>
      </c>
      <c r="B190" s="55"/>
      <c r="C190" s="40"/>
      <c r="D190" s="55"/>
      <c r="E190" s="40">
        <v>378</v>
      </c>
      <c r="F190" s="55">
        <v>340</v>
      </c>
      <c r="G190" s="40">
        <v>7</v>
      </c>
      <c r="H190" s="55"/>
      <c r="I190" s="40"/>
      <c r="J190" s="55">
        <v>725</v>
      </c>
      <c r="O190" s="91" t="s">
        <v>80</v>
      </c>
      <c r="P190" s="75"/>
      <c r="Q190" s="76"/>
      <c r="R190" s="75">
        <v>1</v>
      </c>
      <c r="S190" s="76">
        <v>12</v>
      </c>
      <c r="T190" s="75">
        <v>21</v>
      </c>
      <c r="U190" s="76">
        <v>233</v>
      </c>
      <c r="V190" s="75">
        <v>513</v>
      </c>
      <c r="W190" s="76">
        <v>39</v>
      </c>
      <c r="X190" s="75">
        <v>819</v>
      </c>
    </row>
    <row r="191" spans="1:24" x14ac:dyDescent="0.25">
      <c r="A191" s="52" t="s">
        <v>85</v>
      </c>
      <c r="B191" s="53">
        <v>468</v>
      </c>
      <c r="C191" s="54">
        <v>815</v>
      </c>
      <c r="D191" s="53">
        <v>275</v>
      </c>
      <c r="E191" s="54"/>
      <c r="F191" s="53"/>
      <c r="G191" s="54"/>
      <c r="H191" s="53"/>
      <c r="I191" s="54"/>
      <c r="J191" s="53">
        <v>1558</v>
      </c>
      <c r="O191" s="87" t="s">
        <v>79</v>
      </c>
      <c r="P191" s="72"/>
      <c r="Q191" s="73">
        <v>9</v>
      </c>
      <c r="R191" s="72">
        <v>50</v>
      </c>
      <c r="S191" s="73">
        <v>12</v>
      </c>
      <c r="T191" s="72">
        <v>9</v>
      </c>
      <c r="U191" s="73">
        <v>39</v>
      </c>
      <c r="V191" s="72">
        <v>90</v>
      </c>
      <c r="W191" s="73">
        <v>38</v>
      </c>
      <c r="X191" s="72">
        <v>247</v>
      </c>
    </row>
    <row r="192" spans="1:24" x14ac:dyDescent="0.25">
      <c r="A192" s="39" t="s">
        <v>90</v>
      </c>
      <c r="B192" s="55">
        <v>2</v>
      </c>
      <c r="C192" s="40">
        <v>34</v>
      </c>
      <c r="D192" s="55">
        <v>19</v>
      </c>
      <c r="E192" s="40">
        <v>1</v>
      </c>
      <c r="F192" s="55">
        <v>3</v>
      </c>
      <c r="G192" s="40">
        <v>40</v>
      </c>
      <c r="H192" s="55">
        <v>145</v>
      </c>
      <c r="I192" s="40">
        <v>88</v>
      </c>
      <c r="J192" s="55">
        <v>332</v>
      </c>
      <c r="O192" s="91" t="s">
        <v>94</v>
      </c>
      <c r="P192" s="75"/>
      <c r="Q192" s="76"/>
      <c r="R192" s="75"/>
      <c r="S192" s="76"/>
      <c r="T192" s="75"/>
      <c r="U192" s="76">
        <v>6</v>
      </c>
      <c r="V192" s="75">
        <v>7</v>
      </c>
      <c r="W192" s="76"/>
      <c r="X192" s="75">
        <v>13</v>
      </c>
    </row>
    <row r="193" spans="1:24" x14ac:dyDescent="0.25">
      <c r="A193" s="52" t="s">
        <v>84</v>
      </c>
      <c r="B193" s="53"/>
      <c r="C193" s="54"/>
      <c r="D193" s="53">
        <v>3</v>
      </c>
      <c r="E193" s="54">
        <v>13</v>
      </c>
      <c r="F193" s="53">
        <v>8</v>
      </c>
      <c r="G193" s="54">
        <v>87</v>
      </c>
      <c r="H193" s="53">
        <v>232</v>
      </c>
      <c r="I193" s="54">
        <v>130</v>
      </c>
      <c r="J193" s="53">
        <v>473</v>
      </c>
      <c r="O193" s="87" t="s">
        <v>77</v>
      </c>
      <c r="P193" s="72">
        <v>2</v>
      </c>
      <c r="Q193" s="73">
        <v>2</v>
      </c>
      <c r="R193" s="72">
        <v>128</v>
      </c>
      <c r="S193" s="73">
        <v>78</v>
      </c>
      <c r="T193" s="72">
        <v>11</v>
      </c>
      <c r="U193" s="73">
        <v>18</v>
      </c>
      <c r="V193" s="72">
        <v>46</v>
      </c>
      <c r="W193" s="73">
        <v>12</v>
      </c>
      <c r="X193" s="72">
        <v>297</v>
      </c>
    </row>
    <row r="194" spans="1:24" x14ac:dyDescent="0.25">
      <c r="A194" s="39" t="s">
        <v>83</v>
      </c>
      <c r="B194" s="55">
        <v>6</v>
      </c>
      <c r="C194" s="40">
        <v>2</v>
      </c>
      <c r="D194" s="55"/>
      <c r="E194" s="40"/>
      <c r="F194" s="55"/>
      <c r="G194" s="40"/>
      <c r="H194" s="55"/>
      <c r="I194" s="40"/>
      <c r="J194" s="55">
        <v>8</v>
      </c>
      <c r="O194" s="91" t="s">
        <v>87</v>
      </c>
      <c r="P194" s="75"/>
      <c r="Q194" s="76"/>
      <c r="R194" s="75">
        <v>12</v>
      </c>
      <c r="S194" s="76">
        <v>3</v>
      </c>
      <c r="T194" s="75">
        <v>1</v>
      </c>
      <c r="U194" s="76">
        <v>76</v>
      </c>
      <c r="V194" s="75">
        <v>319</v>
      </c>
      <c r="W194" s="76">
        <v>189</v>
      </c>
      <c r="X194" s="75">
        <v>600</v>
      </c>
    </row>
    <row r="195" spans="1:24" x14ac:dyDescent="0.25">
      <c r="A195" s="52" t="s">
        <v>72</v>
      </c>
      <c r="B195" s="53">
        <v>8</v>
      </c>
      <c r="C195" s="54">
        <v>43</v>
      </c>
      <c r="D195" s="53">
        <v>7</v>
      </c>
      <c r="E195" s="54">
        <v>68</v>
      </c>
      <c r="F195" s="53">
        <v>17</v>
      </c>
      <c r="G195" s="54">
        <v>83</v>
      </c>
      <c r="H195" s="53">
        <v>316</v>
      </c>
      <c r="I195" s="54">
        <v>207</v>
      </c>
      <c r="J195" s="53">
        <v>749</v>
      </c>
      <c r="O195" s="87" t="s">
        <v>89</v>
      </c>
      <c r="P195" s="72"/>
      <c r="Q195" s="73"/>
      <c r="R195" s="72"/>
      <c r="S195" s="73"/>
      <c r="T195" s="72"/>
      <c r="U195" s="73">
        <v>2</v>
      </c>
      <c r="V195" s="72">
        <v>9</v>
      </c>
      <c r="W195" s="73">
        <v>3</v>
      </c>
      <c r="X195" s="72">
        <v>14</v>
      </c>
    </row>
    <row r="196" spans="1:24" x14ac:dyDescent="0.25">
      <c r="A196" s="39" t="s">
        <v>93</v>
      </c>
      <c r="B196" s="55"/>
      <c r="C196" s="40"/>
      <c r="D196" s="55"/>
      <c r="E196" s="40"/>
      <c r="F196" s="55">
        <v>4</v>
      </c>
      <c r="G196" s="40">
        <v>36</v>
      </c>
      <c r="H196" s="55">
        <v>70</v>
      </c>
      <c r="I196" s="40">
        <v>9</v>
      </c>
      <c r="J196" s="55">
        <v>119</v>
      </c>
      <c r="O196" s="90" t="s">
        <v>16</v>
      </c>
      <c r="P196" s="88">
        <v>18</v>
      </c>
      <c r="Q196" s="89">
        <v>67</v>
      </c>
      <c r="R196" s="88">
        <v>96</v>
      </c>
      <c r="S196" s="89">
        <v>37</v>
      </c>
      <c r="T196" s="88">
        <v>26</v>
      </c>
      <c r="U196" s="89">
        <v>90</v>
      </c>
      <c r="V196" s="88">
        <v>226</v>
      </c>
      <c r="W196" s="89">
        <v>104</v>
      </c>
      <c r="X196" s="88">
        <v>664</v>
      </c>
    </row>
    <row r="197" spans="1:24" x14ac:dyDescent="0.25">
      <c r="A197" s="52" t="s">
        <v>82</v>
      </c>
      <c r="B197" s="53">
        <v>139</v>
      </c>
      <c r="C197" s="54">
        <v>263</v>
      </c>
      <c r="D197" s="53">
        <v>95</v>
      </c>
      <c r="E197" s="54">
        <v>14</v>
      </c>
      <c r="F197" s="53">
        <v>63</v>
      </c>
      <c r="G197" s="54">
        <v>75</v>
      </c>
      <c r="H197" s="53">
        <v>240</v>
      </c>
      <c r="I197" s="54">
        <v>239</v>
      </c>
      <c r="J197" s="53">
        <v>1128</v>
      </c>
      <c r="O197" s="87" t="s">
        <v>86</v>
      </c>
      <c r="P197" s="72"/>
      <c r="Q197" s="73"/>
      <c r="R197" s="72"/>
      <c r="S197" s="73">
        <v>1</v>
      </c>
      <c r="T197" s="72">
        <v>1</v>
      </c>
      <c r="U197" s="73"/>
      <c r="V197" s="72"/>
      <c r="W197" s="73"/>
      <c r="X197" s="72">
        <v>2</v>
      </c>
    </row>
    <row r="198" spans="1:24" x14ac:dyDescent="0.25">
      <c r="A198" s="39" t="s">
        <v>96</v>
      </c>
      <c r="B198" s="55"/>
      <c r="C198" s="40">
        <v>1</v>
      </c>
      <c r="D198" s="55">
        <v>2</v>
      </c>
      <c r="E198" s="40"/>
      <c r="F198" s="55"/>
      <c r="G198" s="40"/>
      <c r="H198" s="55">
        <v>3</v>
      </c>
      <c r="I198" s="40">
        <v>2</v>
      </c>
      <c r="J198" s="55">
        <v>8</v>
      </c>
      <c r="O198" s="91" t="s">
        <v>85</v>
      </c>
      <c r="P198" s="75">
        <v>11</v>
      </c>
      <c r="Q198" s="76">
        <v>34</v>
      </c>
      <c r="R198" s="75">
        <v>3</v>
      </c>
      <c r="S198" s="76"/>
      <c r="T198" s="75"/>
      <c r="U198" s="76"/>
      <c r="V198" s="75"/>
      <c r="W198" s="76"/>
      <c r="X198" s="75">
        <v>48</v>
      </c>
    </row>
    <row r="199" spans="1:24" x14ac:dyDescent="0.25">
      <c r="A199" s="52" t="s">
        <v>81</v>
      </c>
      <c r="B199" s="53">
        <v>119</v>
      </c>
      <c r="C199" s="54">
        <v>311</v>
      </c>
      <c r="D199" s="53">
        <v>341</v>
      </c>
      <c r="E199" s="54">
        <v>249</v>
      </c>
      <c r="F199" s="53">
        <v>150</v>
      </c>
      <c r="G199" s="54">
        <v>384</v>
      </c>
      <c r="H199" s="53">
        <v>1077</v>
      </c>
      <c r="I199" s="54">
        <v>788</v>
      </c>
      <c r="J199" s="53">
        <v>3419</v>
      </c>
      <c r="O199" s="87" t="s">
        <v>90</v>
      </c>
      <c r="P199" s="72">
        <v>1</v>
      </c>
      <c r="Q199" s="73"/>
      <c r="R199" s="72">
        <v>2</v>
      </c>
      <c r="S199" s="73">
        <v>2</v>
      </c>
      <c r="T199" s="72"/>
      <c r="U199" s="73">
        <v>1</v>
      </c>
      <c r="V199" s="72">
        <v>5</v>
      </c>
      <c r="W199" s="73">
        <v>2</v>
      </c>
      <c r="X199" s="72">
        <v>13</v>
      </c>
    </row>
    <row r="200" spans="1:24" x14ac:dyDescent="0.25">
      <c r="A200" s="39" t="s">
        <v>88</v>
      </c>
      <c r="B200" s="55">
        <v>20</v>
      </c>
      <c r="C200" s="40">
        <v>76</v>
      </c>
      <c r="D200" s="55">
        <v>257</v>
      </c>
      <c r="E200" s="40">
        <v>112</v>
      </c>
      <c r="F200" s="55">
        <v>27</v>
      </c>
      <c r="G200" s="40">
        <v>67</v>
      </c>
      <c r="H200" s="55">
        <v>197</v>
      </c>
      <c r="I200" s="40">
        <v>95</v>
      </c>
      <c r="J200" s="55">
        <v>851</v>
      </c>
      <c r="O200" s="91" t="s">
        <v>83</v>
      </c>
      <c r="P200" s="75">
        <v>1</v>
      </c>
      <c r="Q200" s="76"/>
      <c r="R200" s="75">
        <v>1</v>
      </c>
      <c r="S200" s="76"/>
      <c r="T200" s="75"/>
      <c r="U200" s="76"/>
      <c r="V200" s="75"/>
      <c r="W200" s="76"/>
      <c r="X200" s="75">
        <v>2</v>
      </c>
    </row>
    <row r="201" spans="1:24" x14ac:dyDescent="0.25">
      <c r="A201" s="52" t="s">
        <v>80</v>
      </c>
      <c r="B201" s="53">
        <v>2</v>
      </c>
      <c r="C201" s="54">
        <v>6</v>
      </c>
      <c r="D201" s="53">
        <v>3</v>
      </c>
      <c r="E201" s="54">
        <v>120</v>
      </c>
      <c r="F201" s="53">
        <v>94</v>
      </c>
      <c r="G201" s="54">
        <v>251</v>
      </c>
      <c r="H201" s="53">
        <v>755</v>
      </c>
      <c r="I201" s="54">
        <v>59</v>
      </c>
      <c r="J201" s="53">
        <v>1290</v>
      </c>
      <c r="O201" s="87" t="s">
        <v>72</v>
      </c>
      <c r="P201" s="72">
        <v>1</v>
      </c>
      <c r="Q201" s="73"/>
      <c r="R201" s="72"/>
      <c r="S201" s="73">
        <v>2</v>
      </c>
      <c r="T201" s="72">
        <v>3</v>
      </c>
      <c r="U201" s="73">
        <v>7</v>
      </c>
      <c r="V201" s="72">
        <v>17</v>
      </c>
      <c r="W201" s="73">
        <v>3</v>
      </c>
      <c r="X201" s="72">
        <v>33</v>
      </c>
    </row>
    <row r="202" spans="1:24" x14ac:dyDescent="0.25">
      <c r="A202" s="39" t="s">
        <v>79</v>
      </c>
      <c r="B202" s="55">
        <v>27</v>
      </c>
      <c r="C202" s="40">
        <v>226</v>
      </c>
      <c r="D202" s="55">
        <v>127</v>
      </c>
      <c r="E202" s="40">
        <v>122</v>
      </c>
      <c r="F202" s="55">
        <v>25</v>
      </c>
      <c r="G202" s="40">
        <v>67</v>
      </c>
      <c r="H202" s="55">
        <v>203</v>
      </c>
      <c r="I202" s="40">
        <v>48</v>
      </c>
      <c r="J202" s="55">
        <v>845</v>
      </c>
      <c r="O202" s="91" t="s">
        <v>82</v>
      </c>
      <c r="P202" s="75">
        <v>1</v>
      </c>
      <c r="Q202" s="76">
        <v>9</v>
      </c>
      <c r="R202" s="75">
        <v>13</v>
      </c>
      <c r="S202" s="76">
        <v>3</v>
      </c>
      <c r="T202" s="75">
        <v>5</v>
      </c>
      <c r="U202" s="76">
        <v>14</v>
      </c>
      <c r="V202" s="75">
        <v>33</v>
      </c>
      <c r="W202" s="76">
        <v>20</v>
      </c>
      <c r="X202" s="75">
        <v>98</v>
      </c>
    </row>
    <row r="203" spans="1:24" x14ac:dyDescent="0.25">
      <c r="A203" s="52" t="s">
        <v>94</v>
      </c>
      <c r="B203" s="53"/>
      <c r="C203" s="54"/>
      <c r="D203" s="53"/>
      <c r="E203" s="54"/>
      <c r="F203" s="53"/>
      <c r="G203" s="54">
        <v>6</v>
      </c>
      <c r="H203" s="53">
        <v>11</v>
      </c>
      <c r="I203" s="54"/>
      <c r="J203" s="53">
        <v>17</v>
      </c>
      <c r="O203" s="87" t="s">
        <v>81</v>
      </c>
      <c r="P203" s="72">
        <v>2</v>
      </c>
      <c r="Q203" s="73">
        <v>21</v>
      </c>
      <c r="R203" s="72">
        <v>76</v>
      </c>
      <c r="S203" s="73">
        <v>11</v>
      </c>
      <c r="T203" s="72">
        <v>10</v>
      </c>
      <c r="U203" s="73">
        <v>28</v>
      </c>
      <c r="V203" s="72">
        <v>72</v>
      </c>
      <c r="W203" s="73">
        <v>50</v>
      </c>
      <c r="X203" s="72">
        <v>270</v>
      </c>
    </row>
    <row r="204" spans="1:24" x14ac:dyDescent="0.25">
      <c r="A204" s="39" t="s">
        <v>77</v>
      </c>
      <c r="B204" s="55">
        <v>1</v>
      </c>
      <c r="C204" s="40">
        <v>14</v>
      </c>
      <c r="D204" s="55">
        <v>374</v>
      </c>
      <c r="E204" s="40">
        <v>108</v>
      </c>
      <c r="F204" s="55">
        <v>51</v>
      </c>
      <c r="G204" s="40">
        <v>103</v>
      </c>
      <c r="H204" s="55">
        <v>247</v>
      </c>
      <c r="I204" s="40">
        <v>36</v>
      </c>
      <c r="J204" s="55">
        <v>934</v>
      </c>
      <c r="O204" s="91" t="s">
        <v>88</v>
      </c>
      <c r="P204" s="75"/>
      <c r="Q204" s="76">
        <v>3</v>
      </c>
      <c r="R204" s="75"/>
      <c r="S204" s="76"/>
      <c r="T204" s="75"/>
      <c r="U204" s="76"/>
      <c r="V204" s="75"/>
      <c r="W204" s="76"/>
      <c r="X204" s="75">
        <v>3</v>
      </c>
    </row>
    <row r="205" spans="1:24" x14ac:dyDescent="0.25">
      <c r="A205" s="52" t="s">
        <v>87</v>
      </c>
      <c r="B205" s="53"/>
      <c r="C205" s="54"/>
      <c r="D205" s="53">
        <v>2</v>
      </c>
      <c r="E205" s="54">
        <v>16</v>
      </c>
      <c r="F205" s="53">
        <v>9</v>
      </c>
      <c r="G205" s="54">
        <v>428</v>
      </c>
      <c r="H205" s="53">
        <v>1691</v>
      </c>
      <c r="I205" s="54">
        <v>765</v>
      </c>
      <c r="J205" s="53">
        <v>2911</v>
      </c>
      <c r="O205" s="87" t="s">
        <v>80</v>
      </c>
      <c r="P205" s="72">
        <v>1</v>
      </c>
      <c r="Q205" s="73"/>
      <c r="R205" s="72"/>
      <c r="S205" s="73">
        <v>13</v>
      </c>
      <c r="T205" s="72">
        <v>5</v>
      </c>
      <c r="U205" s="73">
        <v>17</v>
      </c>
      <c r="V205" s="72">
        <v>32</v>
      </c>
      <c r="W205" s="73">
        <v>2</v>
      </c>
      <c r="X205" s="72">
        <v>70</v>
      </c>
    </row>
    <row r="206" spans="1:24" x14ac:dyDescent="0.25">
      <c r="A206" s="39" t="s">
        <v>89</v>
      </c>
      <c r="B206" s="55">
        <v>36</v>
      </c>
      <c r="C206" s="40">
        <v>4</v>
      </c>
      <c r="D206" s="55"/>
      <c r="E206" s="40">
        <v>1</v>
      </c>
      <c r="F206" s="55">
        <v>3</v>
      </c>
      <c r="G206" s="40">
        <v>185</v>
      </c>
      <c r="H206" s="55">
        <v>782</v>
      </c>
      <c r="I206" s="40">
        <v>269</v>
      </c>
      <c r="J206" s="55">
        <v>1280</v>
      </c>
      <c r="O206" s="91" t="s">
        <v>77</v>
      </c>
      <c r="P206" s="75"/>
      <c r="Q206" s="76"/>
      <c r="R206" s="75"/>
      <c r="S206" s="76"/>
      <c r="T206" s="75"/>
      <c r="U206" s="76"/>
      <c r="V206" s="75">
        <v>2</v>
      </c>
      <c r="W206" s="76"/>
      <c r="X206" s="75">
        <v>2</v>
      </c>
    </row>
    <row r="207" spans="1:24" x14ac:dyDescent="0.25">
      <c r="A207" s="57" t="s">
        <v>15</v>
      </c>
      <c r="B207" s="58">
        <v>1687</v>
      </c>
      <c r="C207" s="59">
        <v>3864</v>
      </c>
      <c r="D207" s="58">
        <v>3859</v>
      </c>
      <c r="E207" s="59">
        <v>2007</v>
      </c>
      <c r="F207" s="58">
        <v>2568</v>
      </c>
      <c r="G207" s="59">
        <v>4355</v>
      </c>
      <c r="H207" s="58">
        <v>13655</v>
      </c>
      <c r="I207" s="59">
        <v>11053</v>
      </c>
      <c r="J207" s="58">
        <v>43048</v>
      </c>
      <c r="O207" s="87" t="s">
        <v>87</v>
      </c>
      <c r="P207" s="72"/>
      <c r="Q207" s="73"/>
      <c r="R207" s="72">
        <v>1</v>
      </c>
      <c r="S207" s="73">
        <v>5</v>
      </c>
      <c r="T207" s="72">
        <v>2</v>
      </c>
      <c r="U207" s="73">
        <v>23</v>
      </c>
      <c r="V207" s="72">
        <v>65</v>
      </c>
      <c r="W207" s="73">
        <v>27</v>
      </c>
      <c r="X207" s="72">
        <v>123</v>
      </c>
    </row>
    <row r="208" spans="1:24" x14ac:dyDescent="0.25">
      <c r="A208" s="39" t="s">
        <v>78</v>
      </c>
      <c r="B208" s="55">
        <v>11</v>
      </c>
      <c r="C208" s="40">
        <v>39</v>
      </c>
      <c r="D208" s="55">
        <v>43</v>
      </c>
      <c r="E208" s="40">
        <v>54</v>
      </c>
      <c r="F208" s="55">
        <v>35</v>
      </c>
      <c r="G208" s="40">
        <v>146</v>
      </c>
      <c r="H208" s="55">
        <v>483</v>
      </c>
      <c r="I208" s="40">
        <v>297</v>
      </c>
      <c r="J208" s="55">
        <v>1108</v>
      </c>
      <c r="O208" s="90" t="s">
        <v>17</v>
      </c>
      <c r="P208" s="88">
        <v>60</v>
      </c>
      <c r="Q208" s="89">
        <v>144</v>
      </c>
      <c r="R208" s="88">
        <v>284</v>
      </c>
      <c r="S208" s="89">
        <v>54</v>
      </c>
      <c r="T208" s="88">
        <v>53</v>
      </c>
      <c r="U208" s="89">
        <v>153</v>
      </c>
      <c r="V208" s="88">
        <v>541</v>
      </c>
      <c r="W208" s="89">
        <v>226</v>
      </c>
      <c r="X208" s="88">
        <v>1515</v>
      </c>
    </row>
    <row r="209" spans="1:24" x14ac:dyDescent="0.25">
      <c r="A209" s="52" t="s">
        <v>86</v>
      </c>
      <c r="B209" s="53"/>
      <c r="C209" s="54"/>
      <c r="D209" s="53"/>
      <c r="E209" s="54">
        <v>49</v>
      </c>
      <c r="F209" s="53">
        <v>221</v>
      </c>
      <c r="G209" s="54">
        <v>5</v>
      </c>
      <c r="H209" s="53">
        <v>1</v>
      </c>
      <c r="I209" s="54"/>
      <c r="J209" s="53">
        <v>276</v>
      </c>
      <c r="O209" s="87" t="s">
        <v>78</v>
      </c>
      <c r="P209" s="72"/>
      <c r="Q209" s="73"/>
      <c r="R209" s="72"/>
      <c r="S209" s="73"/>
      <c r="T209" s="72"/>
      <c r="U209" s="73"/>
      <c r="V209" s="72"/>
      <c r="W209" s="73">
        <v>4</v>
      </c>
      <c r="X209" s="72">
        <v>4</v>
      </c>
    </row>
    <row r="210" spans="1:24" x14ac:dyDescent="0.25">
      <c r="A210" s="39" t="s">
        <v>85</v>
      </c>
      <c r="B210" s="55">
        <v>881</v>
      </c>
      <c r="C210" s="40">
        <v>1362</v>
      </c>
      <c r="D210" s="55">
        <v>45</v>
      </c>
      <c r="E210" s="40"/>
      <c r="F210" s="55"/>
      <c r="G210" s="40"/>
      <c r="H210" s="55"/>
      <c r="I210" s="40"/>
      <c r="J210" s="55">
        <v>2288</v>
      </c>
      <c r="O210" s="91" t="s">
        <v>110</v>
      </c>
      <c r="P210" s="75"/>
      <c r="Q210" s="76"/>
      <c r="R210" s="75"/>
      <c r="S210" s="76"/>
      <c r="T210" s="75"/>
      <c r="U210" s="76"/>
      <c r="V210" s="75">
        <v>2</v>
      </c>
      <c r="W210" s="76"/>
      <c r="X210" s="75">
        <v>2</v>
      </c>
    </row>
    <row r="211" spans="1:24" x14ac:dyDescent="0.25">
      <c r="A211" s="52" t="s">
        <v>90</v>
      </c>
      <c r="B211" s="53"/>
      <c r="C211" s="54">
        <v>15</v>
      </c>
      <c r="D211" s="53">
        <v>30</v>
      </c>
      <c r="E211" s="54">
        <v>9</v>
      </c>
      <c r="F211" s="53">
        <v>13</v>
      </c>
      <c r="G211" s="54">
        <v>22</v>
      </c>
      <c r="H211" s="53">
        <v>156</v>
      </c>
      <c r="I211" s="54">
        <v>201</v>
      </c>
      <c r="J211" s="53">
        <v>446</v>
      </c>
      <c r="O211" s="87" t="s">
        <v>86</v>
      </c>
      <c r="P211" s="72"/>
      <c r="Q211" s="73"/>
      <c r="R211" s="72">
        <v>2</v>
      </c>
      <c r="S211" s="73">
        <v>4</v>
      </c>
      <c r="T211" s="72">
        <v>27</v>
      </c>
      <c r="U211" s="73">
        <v>3</v>
      </c>
      <c r="V211" s="72"/>
      <c r="W211" s="73">
        <v>1</v>
      </c>
      <c r="X211" s="72">
        <v>37</v>
      </c>
    </row>
    <row r="212" spans="1:24" x14ac:dyDescent="0.25">
      <c r="A212" s="39" t="s">
        <v>84</v>
      </c>
      <c r="B212" s="55"/>
      <c r="C212" s="40"/>
      <c r="D212" s="55"/>
      <c r="E212" s="40"/>
      <c r="F212" s="55"/>
      <c r="G212" s="40">
        <v>2</v>
      </c>
      <c r="H212" s="55">
        <v>2</v>
      </c>
      <c r="I212" s="40">
        <v>4</v>
      </c>
      <c r="J212" s="55">
        <v>8</v>
      </c>
      <c r="O212" s="91" t="s">
        <v>85</v>
      </c>
      <c r="P212" s="75">
        <v>43</v>
      </c>
      <c r="Q212" s="76">
        <v>86</v>
      </c>
      <c r="R212" s="75">
        <v>26</v>
      </c>
      <c r="S212" s="76"/>
      <c r="T212" s="75"/>
      <c r="U212" s="76"/>
      <c r="V212" s="75"/>
      <c r="W212" s="76"/>
      <c r="X212" s="75">
        <v>155</v>
      </c>
    </row>
    <row r="213" spans="1:24" x14ac:dyDescent="0.25">
      <c r="A213" s="52" t="s">
        <v>83</v>
      </c>
      <c r="B213" s="53">
        <v>92</v>
      </c>
      <c r="C213" s="54">
        <v>134</v>
      </c>
      <c r="D213" s="53">
        <v>175</v>
      </c>
      <c r="E213" s="54"/>
      <c r="F213" s="53"/>
      <c r="G213" s="54"/>
      <c r="H213" s="53"/>
      <c r="I213" s="54"/>
      <c r="J213" s="53">
        <v>401</v>
      </c>
      <c r="O213" s="87" t="s">
        <v>90</v>
      </c>
      <c r="P213" s="72"/>
      <c r="Q213" s="73"/>
      <c r="R213" s="72">
        <v>1</v>
      </c>
      <c r="S213" s="73"/>
      <c r="T213" s="72"/>
      <c r="U213" s="73"/>
      <c r="V213" s="72">
        <v>3</v>
      </c>
      <c r="W213" s="73"/>
      <c r="X213" s="72">
        <v>4</v>
      </c>
    </row>
    <row r="214" spans="1:24" x14ac:dyDescent="0.25">
      <c r="A214" s="39" t="s">
        <v>72</v>
      </c>
      <c r="B214" s="55">
        <v>83</v>
      </c>
      <c r="C214" s="40">
        <v>391</v>
      </c>
      <c r="D214" s="55">
        <v>566</v>
      </c>
      <c r="E214" s="40">
        <v>410</v>
      </c>
      <c r="F214" s="55">
        <v>570</v>
      </c>
      <c r="G214" s="40">
        <v>1276</v>
      </c>
      <c r="H214" s="55">
        <v>4948</v>
      </c>
      <c r="I214" s="40">
        <v>5200</v>
      </c>
      <c r="J214" s="55">
        <v>13444</v>
      </c>
      <c r="O214" s="91" t="s">
        <v>83</v>
      </c>
      <c r="P214" s="75">
        <v>2</v>
      </c>
      <c r="Q214" s="76"/>
      <c r="R214" s="75"/>
      <c r="S214" s="76"/>
      <c r="T214" s="75"/>
      <c r="U214" s="76"/>
      <c r="V214" s="75"/>
      <c r="W214" s="76"/>
      <c r="X214" s="75">
        <v>2</v>
      </c>
    </row>
    <row r="215" spans="1:24" x14ac:dyDescent="0.25">
      <c r="A215" s="52" t="s">
        <v>82</v>
      </c>
      <c r="B215" s="53">
        <v>252</v>
      </c>
      <c r="C215" s="54">
        <v>432</v>
      </c>
      <c r="D215" s="53">
        <v>183</v>
      </c>
      <c r="E215" s="54">
        <v>69</v>
      </c>
      <c r="F215" s="53">
        <v>107</v>
      </c>
      <c r="G215" s="54">
        <v>98</v>
      </c>
      <c r="H215" s="53">
        <v>334</v>
      </c>
      <c r="I215" s="54">
        <v>517</v>
      </c>
      <c r="J215" s="53">
        <v>1992</v>
      </c>
      <c r="O215" s="87" t="s">
        <v>72</v>
      </c>
      <c r="P215" s="72">
        <v>2</v>
      </c>
      <c r="Q215" s="73">
        <v>8</v>
      </c>
      <c r="R215" s="72"/>
      <c r="S215" s="73"/>
      <c r="T215" s="72"/>
      <c r="U215" s="73">
        <v>5</v>
      </c>
      <c r="V215" s="72">
        <v>16</v>
      </c>
      <c r="W215" s="73">
        <v>6</v>
      </c>
      <c r="X215" s="72">
        <v>37</v>
      </c>
    </row>
    <row r="216" spans="1:24" x14ac:dyDescent="0.25">
      <c r="A216" s="39" t="s">
        <v>81</v>
      </c>
      <c r="B216" s="55">
        <v>269</v>
      </c>
      <c r="C216" s="40">
        <v>1105</v>
      </c>
      <c r="D216" s="55">
        <v>1149</v>
      </c>
      <c r="E216" s="40">
        <v>380</v>
      </c>
      <c r="F216" s="55">
        <v>428</v>
      </c>
      <c r="G216" s="40">
        <v>1018</v>
      </c>
      <c r="H216" s="55">
        <v>3489</v>
      </c>
      <c r="I216" s="40">
        <v>3602</v>
      </c>
      <c r="J216" s="55">
        <v>11440</v>
      </c>
      <c r="O216" s="91" t="s">
        <v>82</v>
      </c>
      <c r="P216" s="75">
        <v>5</v>
      </c>
      <c r="Q216" s="76">
        <v>13</v>
      </c>
      <c r="R216" s="75">
        <v>12</v>
      </c>
      <c r="S216" s="76">
        <v>5</v>
      </c>
      <c r="T216" s="75">
        <v>1</v>
      </c>
      <c r="U216" s="76">
        <v>18</v>
      </c>
      <c r="V216" s="75">
        <v>66</v>
      </c>
      <c r="W216" s="76">
        <v>53</v>
      </c>
      <c r="X216" s="75">
        <v>173</v>
      </c>
    </row>
    <row r="217" spans="1:24" x14ac:dyDescent="0.25">
      <c r="A217" s="52" t="s">
        <v>88</v>
      </c>
      <c r="B217" s="53">
        <v>88</v>
      </c>
      <c r="C217" s="54">
        <v>239</v>
      </c>
      <c r="D217" s="53">
        <v>822</v>
      </c>
      <c r="E217" s="54">
        <v>432</v>
      </c>
      <c r="F217" s="53">
        <v>488</v>
      </c>
      <c r="G217" s="54">
        <v>164</v>
      </c>
      <c r="H217" s="53">
        <v>386</v>
      </c>
      <c r="I217" s="54">
        <v>137</v>
      </c>
      <c r="J217" s="53">
        <v>2756</v>
      </c>
      <c r="O217" s="87" t="s">
        <v>81</v>
      </c>
      <c r="P217" s="72">
        <v>5</v>
      </c>
      <c r="Q217" s="73">
        <v>21</v>
      </c>
      <c r="R217" s="72">
        <v>69</v>
      </c>
      <c r="S217" s="73">
        <v>28</v>
      </c>
      <c r="T217" s="72">
        <v>19</v>
      </c>
      <c r="U217" s="73">
        <v>54</v>
      </c>
      <c r="V217" s="72">
        <v>148</v>
      </c>
      <c r="W217" s="73">
        <v>122</v>
      </c>
      <c r="X217" s="72">
        <v>466</v>
      </c>
    </row>
    <row r="218" spans="1:24" x14ac:dyDescent="0.25">
      <c r="A218" s="39" t="s">
        <v>80</v>
      </c>
      <c r="B218" s="55"/>
      <c r="C218" s="40">
        <v>3</v>
      </c>
      <c r="D218" s="55">
        <v>2</v>
      </c>
      <c r="E218" s="40">
        <v>42</v>
      </c>
      <c r="F218" s="55">
        <v>113</v>
      </c>
      <c r="G218" s="40">
        <v>1143</v>
      </c>
      <c r="H218" s="55">
        <v>2272</v>
      </c>
      <c r="I218" s="40">
        <v>178</v>
      </c>
      <c r="J218" s="55">
        <v>3753</v>
      </c>
      <c r="O218" s="91" t="s">
        <v>88</v>
      </c>
      <c r="P218" s="75"/>
      <c r="Q218" s="76"/>
      <c r="R218" s="75"/>
      <c r="S218" s="76"/>
      <c r="T218" s="75"/>
      <c r="U218" s="76">
        <v>2</v>
      </c>
      <c r="V218" s="75">
        <v>3</v>
      </c>
      <c r="W218" s="76">
        <v>1</v>
      </c>
      <c r="X218" s="75">
        <v>6</v>
      </c>
    </row>
    <row r="219" spans="1:24" x14ac:dyDescent="0.25">
      <c r="A219" s="52" t="s">
        <v>79</v>
      </c>
      <c r="B219" s="53">
        <v>5</v>
      </c>
      <c r="C219" s="54">
        <v>114</v>
      </c>
      <c r="D219" s="53">
        <v>410</v>
      </c>
      <c r="E219" s="54">
        <v>139</v>
      </c>
      <c r="F219" s="53">
        <v>153</v>
      </c>
      <c r="G219" s="54">
        <v>127</v>
      </c>
      <c r="H219" s="53">
        <v>287</v>
      </c>
      <c r="I219" s="54">
        <v>156</v>
      </c>
      <c r="J219" s="53">
        <v>1391</v>
      </c>
      <c r="O219" s="87" t="s">
        <v>80</v>
      </c>
      <c r="P219" s="72"/>
      <c r="Q219" s="73"/>
      <c r="R219" s="72"/>
      <c r="S219" s="73">
        <v>2</v>
      </c>
      <c r="T219" s="72">
        <v>1</v>
      </c>
      <c r="U219" s="73">
        <v>61</v>
      </c>
      <c r="V219" s="72">
        <v>250</v>
      </c>
      <c r="W219" s="73">
        <v>12</v>
      </c>
      <c r="X219" s="72">
        <v>326</v>
      </c>
    </row>
    <row r="220" spans="1:24" x14ac:dyDescent="0.25">
      <c r="A220" s="39" t="s">
        <v>94</v>
      </c>
      <c r="B220" s="55"/>
      <c r="C220" s="40"/>
      <c r="D220" s="55"/>
      <c r="E220" s="40"/>
      <c r="F220" s="55"/>
      <c r="G220" s="40">
        <v>8</v>
      </c>
      <c r="H220" s="55">
        <v>10</v>
      </c>
      <c r="I220" s="40"/>
      <c r="J220" s="55">
        <v>18</v>
      </c>
      <c r="O220" s="91" t="s">
        <v>79</v>
      </c>
      <c r="P220" s="75">
        <v>3</v>
      </c>
      <c r="Q220" s="76">
        <v>16</v>
      </c>
      <c r="R220" s="75">
        <v>174</v>
      </c>
      <c r="S220" s="76">
        <v>15</v>
      </c>
      <c r="T220" s="75">
        <v>4</v>
      </c>
      <c r="U220" s="76">
        <v>9</v>
      </c>
      <c r="V220" s="75">
        <v>41</v>
      </c>
      <c r="W220" s="76">
        <v>26</v>
      </c>
      <c r="X220" s="75">
        <v>288</v>
      </c>
    </row>
    <row r="221" spans="1:24" x14ac:dyDescent="0.25">
      <c r="A221" s="52" t="s">
        <v>77</v>
      </c>
      <c r="B221" s="53">
        <v>6</v>
      </c>
      <c r="C221" s="54">
        <v>30</v>
      </c>
      <c r="D221" s="53">
        <v>412</v>
      </c>
      <c r="E221" s="54">
        <v>420</v>
      </c>
      <c r="F221" s="53">
        <v>439</v>
      </c>
      <c r="G221" s="54">
        <v>121</v>
      </c>
      <c r="H221" s="53">
        <v>405</v>
      </c>
      <c r="I221" s="54">
        <v>181</v>
      </c>
      <c r="J221" s="53">
        <v>2014</v>
      </c>
      <c r="O221" s="87" t="s">
        <v>94</v>
      </c>
      <c r="P221" s="72"/>
      <c r="Q221" s="73"/>
      <c r="R221" s="72"/>
      <c r="S221" s="73"/>
      <c r="T221" s="72"/>
      <c r="U221" s="73"/>
      <c r="V221" s="72">
        <v>2</v>
      </c>
      <c r="W221" s="73"/>
      <c r="X221" s="72">
        <v>2</v>
      </c>
    </row>
    <row r="222" spans="1:24" x14ac:dyDescent="0.25">
      <c r="A222" s="39" t="s">
        <v>87</v>
      </c>
      <c r="B222" s="55"/>
      <c r="C222" s="40"/>
      <c r="D222" s="55">
        <v>22</v>
      </c>
      <c r="E222" s="40">
        <v>3</v>
      </c>
      <c r="F222" s="55">
        <v>1</v>
      </c>
      <c r="G222" s="40">
        <v>207</v>
      </c>
      <c r="H222" s="55">
        <v>823</v>
      </c>
      <c r="I222" s="40">
        <v>542</v>
      </c>
      <c r="J222" s="55">
        <v>1598</v>
      </c>
      <c r="O222" s="91" t="s">
        <v>87</v>
      </c>
      <c r="P222" s="75"/>
      <c r="Q222" s="76"/>
      <c r="R222" s="75"/>
      <c r="S222" s="76"/>
      <c r="T222" s="75">
        <v>1</v>
      </c>
      <c r="U222" s="76">
        <v>1</v>
      </c>
      <c r="V222" s="75">
        <v>10</v>
      </c>
      <c r="W222" s="76">
        <v>1</v>
      </c>
      <c r="X222" s="75">
        <v>13</v>
      </c>
    </row>
    <row r="223" spans="1:24" x14ac:dyDescent="0.25">
      <c r="A223" s="52" t="s">
        <v>89</v>
      </c>
      <c r="B223" s="53"/>
      <c r="C223" s="54"/>
      <c r="D223" s="53"/>
      <c r="E223" s="54"/>
      <c r="F223" s="53"/>
      <c r="G223" s="54">
        <v>18</v>
      </c>
      <c r="H223" s="53">
        <v>59</v>
      </c>
      <c r="I223" s="54">
        <v>38</v>
      </c>
      <c r="J223" s="53">
        <v>115</v>
      </c>
      <c r="O223" s="68" t="s">
        <v>2</v>
      </c>
      <c r="P223" s="69"/>
      <c r="Q223" s="70">
        <v>14</v>
      </c>
      <c r="R223" s="69">
        <v>101</v>
      </c>
      <c r="S223" s="70">
        <v>33</v>
      </c>
      <c r="T223" s="69">
        <v>60</v>
      </c>
      <c r="U223" s="70">
        <v>138</v>
      </c>
      <c r="V223" s="69">
        <v>401</v>
      </c>
      <c r="W223" s="70">
        <v>172</v>
      </c>
      <c r="X223" s="69">
        <v>919</v>
      </c>
    </row>
    <row r="224" spans="1:24" x14ac:dyDescent="0.25">
      <c r="A224" s="37" t="s">
        <v>16</v>
      </c>
      <c r="B224" s="51">
        <v>103</v>
      </c>
      <c r="C224" s="38">
        <v>441</v>
      </c>
      <c r="D224" s="51">
        <v>615</v>
      </c>
      <c r="E224" s="38">
        <v>204</v>
      </c>
      <c r="F224" s="51">
        <v>65</v>
      </c>
      <c r="G224" s="38">
        <v>360</v>
      </c>
      <c r="H224" s="51">
        <v>1161</v>
      </c>
      <c r="I224" s="38">
        <v>711</v>
      </c>
      <c r="J224" s="51">
        <v>3660</v>
      </c>
      <c r="O224" s="94" t="s">
        <v>3</v>
      </c>
      <c r="P224" s="92"/>
      <c r="Q224" s="93">
        <v>14</v>
      </c>
      <c r="R224" s="92">
        <v>101</v>
      </c>
      <c r="S224" s="93">
        <v>33</v>
      </c>
      <c r="T224" s="92">
        <v>60</v>
      </c>
      <c r="U224" s="93">
        <v>138</v>
      </c>
      <c r="V224" s="92">
        <v>401</v>
      </c>
      <c r="W224" s="93">
        <v>172</v>
      </c>
      <c r="X224" s="92">
        <v>919</v>
      </c>
    </row>
    <row r="225" spans="1:24" x14ac:dyDescent="0.25">
      <c r="A225" s="52" t="s">
        <v>86</v>
      </c>
      <c r="B225" s="53"/>
      <c r="C225" s="54"/>
      <c r="D225" s="53"/>
      <c r="E225" s="54">
        <v>5</v>
      </c>
      <c r="F225" s="53">
        <v>5</v>
      </c>
      <c r="G225" s="54"/>
      <c r="H225" s="53"/>
      <c r="I225" s="54"/>
      <c r="J225" s="53">
        <v>10</v>
      </c>
      <c r="O225" s="91" t="s">
        <v>78</v>
      </c>
      <c r="P225" s="75"/>
      <c r="Q225" s="76">
        <v>2</v>
      </c>
      <c r="R225" s="75">
        <v>4</v>
      </c>
      <c r="S225" s="76">
        <v>3</v>
      </c>
      <c r="T225" s="75">
        <v>8</v>
      </c>
      <c r="U225" s="76">
        <v>17</v>
      </c>
      <c r="V225" s="75">
        <v>34</v>
      </c>
      <c r="W225" s="76">
        <v>24</v>
      </c>
      <c r="X225" s="75">
        <v>92</v>
      </c>
    </row>
    <row r="226" spans="1:24" x14ac:dyDescent="0.25">
      <c r="A226" s="39" t="s">
        <v>85</v>
      </c>
      <c r="B226" s="55">
        <v>60</v>
      </c>
      <c r="C226" s="40">
        <v>204</v>
      </c>
      <c r="D226" s="55">
        <v>8</v>
      </c>
      <c r="E226" s="40"/>
      <c r="F226" s="55"/>
      <c r="G226" s="40"/>
      <c r="H226" s="55"/>
      <c r="I226" s="40"/>
      <c r="J226" s="55">
        <v>272</v>
      </c>
      <c r="O226" s="87" t="s">
        <v>72</v>
      </c>
      <c r="P226" s="72"/>
      <c r="Q226" s="73">
        <v>5</v>
      </c>
      <c r="R226" s="72">
        <v>21</v>
      </c>
      <c r="S226" s="73">
        <v>5</v>
      </c>
      <c r="T226" s="72">
        <v>6</v>
      </c>
      <c r="U226" s="73">
        <v>19</v>
      </c>
      <c r="V226" s="72">
        <v>46</v>
      </c>
      <c r="W226" s="73">
        <v>36</v>
      </c>
      <c r="X226" s="72">
        <v>138</v>
      </c>
    </row>
    <row r="227" spans="1:24" x14ac:dyDescent="0.25">
      <c r="A227" s="52" t="s">
        <v>90</v>
      </c>
      <c r="B227" s="53">
        <v>1</v>
      </c>
      <c r="C227" s="54">
        <v>1</v>
      </c>
      <c r="D227" s="53">
        <v>4</v>
      </c>
      <c r="E227" s="54">
        <v>4</v>
      </c>
      <c r="F227" s="53">
        <v>1</v>
      </c>
      <c r="G227" s="54">
        <v>1</v>
      </c>
      <c r="H227" s="53">
        <v>11</v>
      </c>
      <c r="I227" s="54">
        <v>5</v>
      </c>
      <c r="J227" s="53">
        <v>28</v>
      </c>
      <c r="O227" s="91" t="s">
        <v>81</v>
      </c>
      <c r="P227" s="75"/>
      <c r="Q227" s="76"/>
      <c r="R227" s="75">
        <v>3</v>
      </c>
      <c r="S227" s="76"/>
      <c r="T227" s="75">
        <v>3</v>
      </c>
      <c r="U227" s="76">
        <v>2</v>
      </c>
      <c r="V227" s="75">
        <v>12</v>
      </c>
      <c r="W227" s="76">
        <v>2</v>
      </c>
      <c r="X227" s="75">
        <v>22</v>
      </c>
    </row>
    <row r="228" spans="1:24" x14ac:dyDescent="0.25">
      <c r="A228" s="39" t="s">
        <v>83</v>
      </c>
      <c r="B228" s="55">
        <v>5</v>
      </c>
      <c r="C228" s="40"/>
      <c r="D228" s="55">
        <v>78</v>
      </c>
      <c r="E228" s="40"/>
      <c r="F228" s="55"/>
      <c r="G228" s="40"/>
      <c r="H228" s="55">
        <v>5</v>
      </c>
      <c r="I228" s="40">
        <v>4</v>
      </c>
      <c r="J228" s="55">
        <v>92</v>
      </c>
      <c r="O228" s="87" t="s">
        <v>77</v>
      </c>
      <c r="P228" s="72"/>
      <c r="Q228" s="73">
        <v>4</v>
      </c>
      <c r="R228" s="72">
        <v>36</v>
      </c>
      <c r="S228" s="73">
        <v>12</v>
      </c>
      <c r="T228" s="72">
        <v>17</v>
      </c>
      <c r="U228" s="73">
        <v>42</v>
      </c>
      <c r="V228" s="72">
        <v>158</v>
      </c>
      <c r="W228" s="73">
        <v>34</v>
      </c>
      <c r="X228" s="72">
        <v>303</v>
      </c>
    </row>
    <row r="229" spans="1:24" x14ac:dyDescent="0.25">
      <c r="A229" s="52" t="s">
        <v>72</v>
      </c>
      <c r="B229" s="53">
        <v>4</v>
      </c>
      <c r="C229" s="54">
        <v>9</v>
      </c>
      <c r="D229" s="53">
        <v>68</v>
      </c>
      <c r="E229" s="54">
        <v>27</v>
      </c>
      <c r="F229" s="53">
        <v>3</v>
      </c>
      <c r="G229" s="54">
        <v>37</v>
      </c>
      <c r="H229" s="53">
        <v>167</v>
      </c>
      <c r="I229" s="54">
        <v>81</v>
      </c>
      <c r="J229" s="53">
        <v>396</v>
      </c>
      <c r="O229" s="91" t="s">
        <v>76</v>
      </c>
      <c r="P229" s="75"/>
      <c r="Q229" s="76">
        <v>3</v>
      </c>
      <c r="R229" s="75">
        <v>35</v>
      </c>
      <c r="S229" s="76">
        <v>13</v>
      </c>
      <c r="T229" s="75">
        <v>26</v>
      </c>
      <c r="U229" s="76">
        <v>58</v>
      </c>
      <c r="V229" s="75">
        <v>149</v>
      </c>
      <c r="W229" s="76">
        <v>74</v>
      </c>
      <c r="X229" s="75">
        <v>358</v>
      </c>
    </row>
    <row r="230" spans="1:24" x14ac:dyDescent="0.25">
      <c r="A230" s="39" t="s">
        <v>82</v>
      </c>
      <c r="B230" s="55">
        <v>17</v>
      </c>
      <c r="C230" s="40">
        <v>70</v>
      </c>
      <c r="D230" s="55">
        <v>48</v>
      </c>
      <c r="E230" s="40">
        <v>13</v>
      </c>
      <c r="F230" s="55">
        <v>9</v>
      </c>
      <c r="G230" s="40">
        <v>25</v>
      </c>
      <c r="H230" s="55">
        <v>65</v>
      </c>
      <c r="I230" s="40">
        <v>47</v>
      </c>
      <c r="J230" s="55">
        <v>294</v>
      </c>
      <c r="O230" s="87" t="s">
        <v>89</v>
      </c>
      <c r="P230" s="72"/>
      <c r="Q230" s="73"/>
      <c r="R230" s="72">
        <v>1</v>
      </c>
      <c r="S230" s="73"/>
      <c r="T230" s="72"/>
      <c r="U230" s="73"/>
      <c r="V230" s="72">
        <v>1</v>
      </c>
      <c r="W230" s="73"/>
      <c r="X230" s="72">
        <v>2</v>
      </c>
    </row>
    <row r="231" spans="1:24" x14ac:dyDescent="0.25">
      <c r="A231" s="52" t="s">
        <v>81</v>
      </c>
      <c r="B231" s="53">
        <v>12</v>
      </c>
      <c r="C231" s="54">
        <v>138</v>
      </c>
      <c r="D231" s="53">
        <v>361</v>
      </c>
      <c r="E231" s="54">
        <v>101</v>
      </c>
      <c r="F231" s="53">
        <v>28</v>
      </c>
      <c r="G231" s="54">
        <v>62</v>
      </c>
      <c r="H231" s="53">
        <v>332</v>
      </c>
      <c r="I231" s="54">
        <v>349</v>
      </c>
      <c r="J231" s="53">
        <v>1383</v>
      </c>
      <c r="O231" s="91" t="s">
        <v>75</v>
      </c>
      <c r="P231" s="75"/>
      <c r="Q231" s="76"/>
      <c r="R231" s="75">
        <v>1</v>
      </c>
      <c r="S231" s="76"/>
      <c r="T231" s="75"/>
      <c r="U231" s="76"/>
      <c r="V231" s="75">
        <v>1</v>
      </c>
      <c r="W231" s="76">
        <v>2</v>
      </c>
      <c r="X231" s="75">
        <v>4</v>
      </c>
    </row>
    <row r="232" spans="1:24" x14ac:dyDescent="0.25">
      <c r="A232" s="39" t="s">
        <v>88</v>
      </c>
      <c r="B232" s="55"/>
      <c r="C232" s="40">
        <v>18</v>
      </c>
      <c r="D232" s="55"/>
      <c r="E232" s="40"/>
      <c r="F232" s="55"/>
      <c r="G232" s="40"/>
      <c r="H232" s="55"/>
      <c r="I232" s="40">
        <v>3</v>
      </c>
      <c r="J232" s="55">
        <v>21</v>
      </c>
      <c r="O232" s="77" t="s">
        <v>74</v>
      </c>
      <c r="P232" s="78"/>
      <c r="Q232" s="79"/>
      <c r="R232" s="78"/>
      <c r="S232" s="79"/>
      <c r="T232" s="78"/>
      <c r="U232" s="79">
        <v>1</v>
      </c>
      <c r="V232" s="78">
        <v>7</v>
      </c>
      <c r="W232" s="79">
        <v>3</v>
      </c>
      <c r="X232" s="78">
        <v>11</v>
      </c>
    </row>
    <row r="233" spans="1:24" x14ac:dyDescent="0.25">
      <c r="A233" s="52" t="s">
        <v>80</v>
      </c>
      <c r="B233" s="53">
        <v>4</v>
      </c>
      <c r="C233" s="54"/>
      <c r="D233" s="53">
        <v>46</v>
      </c>
      <c r="E233" s="54">
        <v>48</v>
      </c>
      <c r="F233" s="53">
        <v>17</v>
      </c>
      <c r="G233" s="54">
        <v>165</v>
      </c>
      <c r="H233" s="53">
        <v>399</v>
      </c>
      <c r="I233" s="54">
        <v>124</v>
      </c>
      <c r="J233" s="53">
        <v>803</v>
      </c>
      <c r="O233" s="90" t="s">
        <v>73</v>
      </c>
      <c r="P233" s="88"/>
      <c r="Q233" s="89"/>
      <c r="R233" s="88"/>
      <c r="S233" s="89"/>
      <c r="T233" s="88"/>
      <c r="U233" s="89">
        <v>1</v>
      </c>
      <c r="V233" s="88">
        <v>7</v>
      </c>
      <c r="W233" s="89">
        <v>3</v>
      </c>
      <c r="X233" s="88">
        <v>11</v>
      </c>
    </row>
    <row r="234" spans="1:24" ht="15.75" thickBot="1" x14ac:dyDescent="0.3">
      <c r="A234" s="39" t="s">
        <v>77</v>
      </c>
      <c r="B234" s="55"/>
      <c r="C234" s="40">
        <v>1</v>
      </c>
      <c r="D234" s="55">
        <v>1</v>
      </c>
      <c r="E234" s="40">
        <v>1</v>
      </c>
      <c r="F234" s="55"/>
      <c r="G234" s="40"/>
      <c r="H234" s="55">
        <v>4</v>
      </c>
      <c r="I234" s="40"/>
      <c r="J234" s="55">
        <v>7</v>
      </c>
      <c r="O234" s="87" t="s">
        <v>72</v>
      </c>
      <c r="P234" s="72"/>
      <c r="Q234" s="73"/>
      <c r="R234" s="72"/>
      <c r="S234" s="73"/>
      <c r="T234" s="72"/>
      <c r="U234" s="73">
        <v>1</v>
      </c>
      <c r="V234" s="72">
        <v>7</v>
      </c>
      <c r="W234" s="73">
        <v>3</v>
      </c>
      <c r="X234" s="72">
        <v>11</v>
      </c>
    </row>
    <row r="235" spans="1:24" ht="15.75" thickTop="1" x14ac:dyDescent="0.25">
      <c r="A235" s="52" t="s">
        <v>87</v>
      </c>
      <c r="B235" s="53"/>
      <c r="C235" s="54"/>
      <c r="D235" s="53">
        <v>1</v>
      </c>
      <c r="E235" s="54">
        <v>5</v>
      </c>
      <c r="F235" s="53">
        <v>2</v>
      </c>
      <c r="G235" s="54">
        <v>70</v>
      </c>
      <c r="H235" s="53">
        <v>178</v>
      </c>
      <c r="I235" s="54">
        <v>98</v>
      </c>
      <c r="J235" s="53">
        <v>354</v>
      </c>
      <c r="O235" s="86" t="s">
        <v>1</v>
      </c>
      <c r="P235" s="84">
        <v>1355</v>
      </c>
      <c r="Q235" s="85">
        <v>2551</v>
      </c>
      <c r="R235" s="84">
        <v>3831</v>
      </c>
      <c r="S235" s="85">
        <v>1949</v>
      </c>
      <c r="T235" s="84">
        <v>1759</v>
      </c>
      <c r="U235" s="85">
        <v>6285</v>
      </c>
      <c r="V235" s="84">
        <v>16176</v>
      </c>
      <c r="W235" s="85">
        <v>7146</v>
      </c>
      <c r="X235" s="84">
        <v>41052</v>
      </c>
    </row>
    <row r="236" spans="1:24" x14ac:dyDescent="0.25">
      <c r="A236" s="37" t="s">
        <v>17</v>
      </c>
      <c r="B236" s="51">
        <v>502</v>
      </c>
      <c r="C236" s="38">
        <v>1121</v>
      </c>
      <c r="D236" s="51">
        <v>1404</v>
      </c>
      <c r="E236" s="38">
        <v>339</v>
      </c>
      <c r="F236" s="51">
        <v>808</v>
      </c>
      <c r="G236" s="38">
        <v>475</v>
      </c>
      <c r="H236" s="51">
        <v>1314</v>
      </c>
      <c r="I236" s="38">
        <v>1389</v>
      </c>
      <c r="J236" s="51">
        <v>7352</v>
      </c>
    </row>
    <row r="237" spans="1:24" x14ac:dyDescent="0.25">
      <c r="A237" s="52" t="s">
        <v>78</v>
      </c>
      <c r="B237" s="53">
        <v>12</v>
      </c>
      <c r="C237" s="54">
        <v>3</v>
      </c>
      <c r="D237" s="53"/>
      <c r="E237" s="54">
        <v>1</v>
      </c>
      <c r="F237" s="53"/>
      <c r="G237" s="54"/>
      <c r="H237" s="53">
        <v>4</v>
      </c>
      <c r="I237" s="54">
        <v>43</v>
      </c>
      <c r="J237" s="53">
        <v>63</v>
      </c>
    </row>
    <row r="238" spans="1:24" x14ac:dyDescent="0.25">
      <c r="A238" s="39" t="s">
        <v>110</v>
      </c>
      <c r="B238" s="55"/>
      <c r="C238" s="40"/>
      <c r="D238" s="55"/>
      <c r="E238" s="40"/>
      <c r="F238" s="55"/>
      <c r="G238" s="40"/>
      <c r="H238" s="55">
        <v>4</v>
      </c>
      <c r="I238" s="40"/>
      <c r="J238" s="55">
        <v>4</v>
      </c>
    </row>
    <row r="239" spans="1:24" x14ac:dyDescent="0.25">
      <c r="A239" s="52" t="s">
        <v>86</v>
      </c>
      <c r="B239" s="53"/>
      <c r="C239" s="54"/>
      <c r="D239" s="53">
        <v>9</v>
      </c>
      <c r="E239" s="54">
        <v>24</v>
      </c>
      <c r="F239" s="53">
        <v>234</v>
      </c>
      <c r="G239" s="54">
        <v>13</v>
      </c>
      <c r="H239" s="53"/>
      <c r="I239" s="54">
        <v>1</v>
      </c>
      <c r="J239" s="53">
        <v>281</v>
      </c>
    </row>
    <row r="240" spans="1:24" x14ac:dyDescent="0.25">
      <c r="A240" s="39" t="s">
        <v>85</v>
      </c>
      <c r="B240" s="55">
        <v>291</v>
      </c>
      <c r="C240" s="40">
        <v>612</v>
      </c>
      <c r="D240" s="55">
        <v>207</v>
      </c>
      <c r="E240" s="40"/>
      <c r="F240" s="55"/>
      <c r="G240" s="40"/>
      <c r="H240" s="55"/>
      <c r="I240" s="40"/>
      <c r="J240" s="55">
        <v>1110</v>
      </c>
    </row>
    <row r="241" spans="1:10" x14ac:dyDescent="0.25">
      <c r="A241" s="52" t="s">
        <v>90</v>
      </c>
      <c r="B241" s="53">
        <v>3</v>
      </c>
      <c r="C241" s="54">
        <v>3</v>
      </c>
      <c r="D241" s="53">
        <v>4</v>
      </c>
      <c r="E241" s="54"/>
      <c r="F241" s="53"/>
      <c r="G241" s="54">
        <v>1</v>
      </c>
      <c r="H241" s="53">
        <v>12</v>
      </c>
      <c r="I241" s="54">
        <v>15</v>
      </c>
      <c r="J241" s="53">
        <v>38</v>
      </c>
    </row>
    <row r="242" spans="1:10" x14ac:dyDescent="0.25">
      <c r="A242" s="39" t="s">
        <v>83</v>
      </c>
      <c r="B242" s="55">
        <v>8</v>
      </c>
      <c r="C242" s="40">
        <v>12</v>
      </c>
      <c r="D242" s="55"/>
      <c r="E242" s="40"/>
      <c r="F242" s="55"/>
      <c r="G242" s="40"/>
      <c r="H242" s="55"/>
      <c r="I242" s="40"/>
      <c r="J242" s="55">
        <v>20</v>
      </c>
    </row>
    <row r="243" spans="1:10" x14ac:dyDescent="0.25">
      <c r="A243" s="52" t="s">
        <v>72</v>
      </c>
      <c r="B243" s="53">
        <v>18</v>
      </c>
      <c r="C243" s="54">
        <v>30</v>
      </c>
      <c r="D243" s="53">
        <v>57</v>
      </c>
      <c r="E243" s="54">
        <v>80</v>
      </c>
      <c r="F243" s="53">
        <v>169</v>
      </c>
      <c r="G243" s="54">
        <v>28</v>
      </c>
      <c r="H243" s="53">
        <v>76</v>
      </c>
      <c r="I243" s="54">
        <v>45</v>
      </c>
      <c r="J243" s="53">
        <v>503</v>
      </c>
    </row>
    <row r="244" spans="1:10" x14ac:dyDescent="0.25">
      <c r="A244" s="39" t="s">
        <v>82</v>
      </c>
      <c r="B244" s="55">
        <v>83</v>
      </c>
      <c r="C244" s="40">
        <v>165</v>
      </c>
      <c r="D244" s="55">
        <v>89</v>
      </c>
      <c r="E244" s="40">
        <v>25</v>
      </c>
      <c r="F244" s="55">
        <v>36</v>
      </c>
      <c r="G244" s="40">
        <v>31</v>
      </c>
      <c r="H244" s="55">
        <v>86</v>
      </c>
      <c r="I244" s="40">
        <v>122</v>
      </c>
      <c r="J244" s="55">
        <v>637</v>
      </c>
    </row>
    <row r="245" spans="1:10" x14ac:dyDescent="0.25">
      <c r="A245" s="52" t="s">
        <v>81</v>
      </c>
      <c r="B245" s="53">
        <v>71</v>
      </c>
      <c r="C245" s="54">
        <v>158</v>
      </c>
      <c r="D245" s="53">
        <v>304</v>
      </c>
      <c r="E245" s="54">
        <v>83</v>
      </c>
      <c r="F245" s="53">
        <v>241</v>
      </c>
      <c r="G245" s="54">
        <v>126</v>
      </c>
      <c r="H245" s="53">
        <v>380</v>
      </c>
      <c r="I245" s="54">
        <v>709</v>
      </c>
      <c r="J245" s="53">
        <v>2072</v>
      </c>
    </row>
    <row r="246" spans="1:10" x14ac:dyDescent="0.25">
      <c r="A246" s="39" t="s">
        <v>88</v>
      </c>
      <c r="B246" s="55"/>
      <c r="C246" s="40"/>
      <c r="D246" s="55">
        <v>2</v>
      </c>
      <c r="E246" s="40">
        <v>2</v>
      </c>
      <c r="F246" s="55"/>
      <c r="G246" s="40">
        <v>2</v>
      </c>
      <c r="H246" s="55">
        <v>8</v>
      </c>
      <c r="I246" s="40">
        <v>18</v>
      </c>
      <c r="J246" s="55">
        <v>32</v>
      </c>
    </row>
    <row r="247" spans="1:10" x14ac:dyDescent="0.25">
      <c r="A247" s="52" t="s">
        <v>80</v>
      </c>
      <c r="B247" s="53"/>
      <c r="C247" s="54"/>
      <c r="D247" s="53"/>
      <c r="E247" s="54">
        <v>3</v>
      </c>
      <c r="F247" s="53">
        <v>33</v>
      </c>
      <c r="G247" s="54">
        <v>172</v>
      </c>
      <c r="H247" s="53">
        <v>405</v>
      </c>
      <c r="I247" s="54">
        <v>60</v>
      </c>
      <c r="J247" s="53">
        <v>673</v>
      </c>
    </row>
    <row r="248" spans="1:10" x14ac:dyDescent="0.25">
      <c r="A248" s="39" t="s">
        <v>79</v>
      </c>
      <c r="B248" s="55">
        <v>16</v>
      </c>
      <c r="C248" s="40">
        <v>138</v>
      </c>
      <c r="D248" s="55">
        <v>732</v>
      </c>
      <c r="E248" s="40">
        <v>121</v>
      </c>
      <c r="F248" s="55">
        <v>94</v>
      </c>
      <c r="G248" s="40">
        <v>63</v>
      </c>
      <c r="H248" s="55">
        <v>175</v>
      </c>
      <c r="I248" s="40">
        <v>270</v>
      </c>
      <c r="J248" s="55">
        <v>1609</v>
      </c>
    </row>
    <row r="249" spans="1:10" x14ac:dyDescent="0.25">
      <c r="A249" s="52" t="s">
        <v>94</v>
      </c>
      <c r="B249" s="53"/>
      <c r="C249" s="54"/>
      <c r="D249" s="53"/>
      <c r="E249" s="54"/>
      <c r="F249" s="53"/>
      <c r="G249" s="54"/>
      <c r="H249" s="53">
        <v>4</v>
      </c>
      <c r="I249" s="54"/>
      <c r="J249" s="53">
        <v>4</v>
      </c>
    </row>
    <row r="250" spans="1:10" x14ac:dyDescent="0.25">
      <c r="A250" s="39" t="s">
        <v>77</v>
      </c>
      <c r="B250" s="55"/>
      <c r="C250" s="40"/>
      <c r="D250" s="55"/>
      <c r="E250" s="40"/>
      <c r="F250" s="55"/>
      <c r="G250" s="40"/>
      <c r="H250" s="55"/>
      <c r="I250" s="40">
        <v>1</v>
      </c>
      <c r="J250" s="55">
        <v>1</v>
      </c>
    </row>
    <row r="251" spans="1:10" x14ac:dyDescent="0.25">
      <c r="A251" s="52" t="s">
        <v>87</v>
      </c>
      <c r="B251" s="53"/>
      <c r="C251" s="54"/>
      <c r="D251" s="53"/>
      <c r="E251" s="54"/>
      <c r="F251" s="53">
        <v>1</v>
      </c>
      <c r="G251" s="54">
        <v>39</v>
      </c>
      <c r="H251" s="53">
        <v>160</v>
      </c>
      <c r="I251" s="54">
        <v>105</v>
      </c>
      <c r="J251" s="53">
        <v>305</v>
      </c>
    </row>
    <row r="252" spans="1:10" x14ac:dyDescent="0.25">
      <c r="A252" s="48" t="s">
        <v>2</v>
      </c>
      <c r="B252" s="49"/>
      <c r="C252" s="50">
        <v>192</v>
      </c>
      <c r="D252" s="49">
        <v>1940</v>
      </c>
      <c r="E252" s="50">
        <v>700</v>
      </c>
      <c r="F252" s="49">
        <v>1484</v>
      </c>
      <c r="G252" s="50">
        <v>3970</v>
      </c>
      <c r="H252" s="49">
        <v>8964</v>
      </c>
      <c r="I252" s="50">
        <v>3586</v>
      </c>
      <c r="J252" s="49">
        <v>20836</v>
      </c>
    </row>
    <row r="253" spans="1:10" x14ac:dyDescent="0.25">
      <c r="A253" s="37" t="s">
        <v>3</v>
      </c>
      <c r="B253" s="51"/>
      <c r="C253" s="38">
        <v>192</v>
      </c>
      <c r="D253" s="51">
        <v>1940</v>
      </c>
      <c r="E253" s="38">
        <v>700</v>
      </c>
      <c r="F253" s="51">
        <v>1484</v>
      </c>
      <c r="G253" s="38">
        <v>3970</v>
      </c>
      <c r="H253" s="51">
        <v>8964</v>
      </c>
      <c r="I253" s="38">
        <v>3586</v>
      </c>
      <c r="J253" s="51">
        <v>20836</v>
      </c>
    </row>
    <row r="254" spans="1:10" x14ac:dyDescent="0.25">
      <c r="A254" s="52" t="s">
        <v>78</v>
      </c>
      <c r="B254" s="53"/>
      <c r="C254" s="54">
        <v>16</v>
      </c>
      <c r="D254" s="53">
        <v>155</v>
      </c>
      <c r="E254" s="54">
        <v>93</v>
      </c>
      <c r="F254" s="53">
        <v>259</v>
      </c>
      <c r="G254" s="54">
        <v>768</v>
      </c>
      <c r="H254" s="53">
        <v>1740</v>
      </c>
      <c r="I254" s="54">
        <v>848</v>
      </c>
      <c r="J254" s="53">
        <v>3879</v>
      </c>
    </row>
    <row r="255" spans="1:10" x14ac:dyDescent="0.25">
      <c r="A255" s="39" t="s">
        <v>72</v>
      </c>
      <c r="B255" s="55"/>
      <c r="C255" s="40">
        <v>58</v>
      </c>
      <c r="D255" s="55">
        <v>503</v>
      </c>
      <c r="E255" s="40">
        <v>176</v>
      </c>
      <c r="F255" s="55">
        <v>360</v>
      </c>
      <c r="G255" s="40">
        <v>1196</v>
      </c>
      <c r="H255" s="55">
        <v>2704</v>
      </c>
      <c r="I255" s="40">
        <v>1061</v>
      </c>
      <c r="J255" s="55">
        <v>6058</v>
      </c>
    </row>
    <row r="256" spans="1:10" x14ac:dyDescent="0.25">
      <c r="A256" s="52" t="s">
        <v>96</v>
      </c>
      <c r="B256" s="53"/>
      <c r="C256" s="54"/>
      <c r="D256" s="53"/>
      <c r="E256" s="54"/>
      <c r="F256" s="53"/>
      <c r="G256" s="54">
        <v>1</v>
      </c>
      <c r="H256" s="53">
        <v>2</v>
      </c>
      <c r="I256" s="54"/>
      <c r="J256" s="53">
        <v>3</v>
      </c>
    </row>
    <row r="257" spans="1:10" x14ac:dyDescent="0.25">
      <c r="A257" s="39" t="s">
        <v>81</v>
      </c>
      <c r="B257" s="55"/>
      <c r="C257" s="40">
        <v>6</v>
      </c>
      <c r="D257" s="55">
        <v>71</v>
      </c>
      <c r="E257" s="40">
        <v>23</v>
      </c>
      <c r="F257" s="55">
        <v>77</v>
      </c>
      <c r="G257" s="40">
        <v>293</v>
      </c>
      <c r="H257" s="55">
        <v>645</v>
      </c>
      <c r="I257" s="40">
        <v>267</v>
      </c>
      <c r="J257" s="55">
        <v>1382</v>
      </c>
    </row>
    <row r="258" spans="1:10" x14ac:dyDescent="0.25">
      <c r="A258" s="52" t="s">
        <v>77</v>
      </c>
      <c r="B258" s="53"/>
      <c r="C258" s="54">
        <v>81</v>
      </c>
      <c r="D258" s="53">
        <v>850</v>
      </c>
      <c r="E258" s="54">
        <v>298</v>
      </c>
      <c r="F258" s="53">
        <v>556</v>
      </c>
      <c r="G258" s="54">
        <v>1055</v>
      </c>
      <c r="H258" s="53">
        <v>2508</v>
      </c>
      <c r="I258" s="54">
        <v>779</v>
      </c>
      <c r="J258" s="53">
        <v>6127</v>
      </c>
    </row>
    <row r="259" spans="1:10" x14ac:dyDescent="0.25">
      <c r="A259" s="39" t="s">
        <v>76</v>
      </c>
      <c r="B259" s="55"/>
      <c r="C259" s="40">
        <v>20</v>
      </c>
      <c r="D259" s="55">
        <v>163</v>
      </c>
      <c r="E259" s="40">
        <v>63</v>
      </c>
      <c r="F259" s="55">
        <v>156</v>
      </c>
      <c r="G259" s="40">
        <v>414</v>
      </c>
      <c r="H259" s="55">
        <v>880</v>
      </c>
      <c r="I259" s="40">
        <v>435</v>
      </c>
      <c r="J259" s="55">
        <v>2131</v>
      </c>
    </row>
    <row r="260" spans="1:10" x14ac:dyDescent="0.25">
      <c r="A260" s="52" t="s">
        <v>89</v>
      </c>
      <c r="B260" s="53"/>
      <c r="C260" s="54"/>
      <c r="D260" s="53">
        <v>17</v>
      </c>
      <c r="E260" s="54">
        <v>5</v>
      </c>
      <c r="F260" s="53">
        <v>14</v>
      </c>
      <c r="G260" s="54">
        <v>39</v>
      </c>
      <c r="H260" s="53">
        <v>78</v>
      </c>
      <c r="I260" s="54">
        <v>58</v>
      </c>
      <c r="J260" s="53">
        <v>211</v>
      </c>
    </row>
    <row r="261" spans="1:10" x14ac:dyDescent="0.25">
      <c r="A261" s="39" t="s">
        <v>75</v>
      </c>
      <c r="B261" s="55"/>
      <c r="C261" s="40">
        <v>11</v>
      </c>
      <c r="D261" s="55">
        <v>181</v>
      </c>
      <c r="E261" s="40">
        <v>42</v>
      </c>
      <c r="F261" s="55">
        <v>62</v>
      </c>
      <c r="G261" s="40">
        <v>204</v>
      </c>
      <c r="H261" s="55">
        <v>407</v>
      </c>
      <c r="I261" s="40">
        <v>138</v>
      </c>
      <c r="J261" s="55">
        <v>1045</v>
      </c>
    </row>
    <row r="262" spans="1:10" x14ac:dyDescent="0.25">
      <c r="A262" s="41" t="s">
        <v>74</v>
      </c>
      <c r="B262" s="56"/>
      <c r="C262" s="42"/>
      <c r="D262" s="56"/>
      <c r="E262" s="42"/>
      <c r="F262" s="56"/>
      <c r="G262" s="42">
        <v>332</v>
      </c>
      <c r="H262" s="56">
        <v>1737</v>
      </c>
      <c r="I262" s="42">
        <v>341</v>
      </c>
      <c r="J262" s="56">
        <v>2410</v>
      </c>
    </row>
    <row r="263" spans="1:10" x14ac:dyDescent="0.25">
      <c r="A263" s="57" t="s">
        <v>73</v>
      </c>
      <c r="B263" s="58"/>
      <c r="C263" s="59"/>
      <c r="D263" s="58"/>
      <c r="E263" s="59"/>
      <c r="F263" s="58"/>
      <c r="G263" s="59">
        <v>332</v>
      </c>
      <c r="H263" s="58">
        <v>1737</v>
      </c>
      <c r="I263" s="59">
        <v>341</v>
      </c>
      <c r="J263" s="58">
        <v>2410</v>
      </c>
    </row>
    <row r="264" spans="1:10" ht="15.75" thickBot="1" x14ac:dyDescent="0.3">
      <c r="A264" s="39" t="s">
        <v>72</v>
      </c>
      <c r="B264" s="55"/>
      <c r="C264" s="40"/>
      <c r="D264" s="55"/>
      <c r="E264" s="40"/>
      <c r="F264" s="55"/>
      <c r="G264" s="40">
        <v>332</v>
      </c>
      <c r="H264" s="55">
        <v>1737</v>
      </c>
      <c r="I264" s="40">
        <v>341</v>
      </c>
      <c r="J264" s="55">
        <v>2410</v>
      </c>
    </row>
    <row r="265" spans="1:10" ht="15.75" thickTop="1" x14ac:dyDescent="0.25">
      <c r="A265" s="60" t="s">
        <v>1</v>
      </c>
      <c r="B265" s="61">
        <v>12371</v>
      </c>
      <c r="C265" s="62">
        <v>24287</v>
      </c>
      <c r="D265" s="61">
        <v>25672</v>
      </c>
      <c r="E265" s="62">
        <v>13080</v>
      </c>
      <c r="F265" s="61">
        <v>13734</v>
      </c>
      <c r="G265" s="62">
        <v>48610</v>
      </c>
      <c r="H265" s="61">
        <v>131005</v>
      </c>
      <c r="I265" s="62">
        <v>72519</v>
      </c>
      <c r="J265" s="61">
        <v>341278</v>
      </c>
    </row>
  </sheetData>
  <mergeCells count="4">
    <mergeCell ref="A1:J1"/>
    <mergeCell ref="A2:J2"/>
    <mergeCell ref="O1:X1"/>
    <mergeCell ref="O2:X2"/>
  </mergeCells>
  <pageMargins left="0.7" right="0.7" top="0.75" bottom="0.75" header="0.3" footer="0.3"/>
  <pageSetup paperSize="9" scale="44" orientation="portrait" r:id="rId1"/>
  <colBreaks count="1" manualBreakCount="1">
    <brk id="11" max="26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"/>
  <sheetViews>
    <sheetView workbookViewId="0">
      <selection activeCell="L3" sqref="L3"/>
    </sheetView>
  </sheetViews>
  <sheetFormatPr baseColWidth="10" defaultRowHeight="15" x14ac:dyDescent="0.25"/>
  <cols>
    <col min="1" max="1" width="43" bestFit="1" customWidth="1"/>
    <col min="2" max="14" width="11.42578125" style="18"/>
  </cols>
  <sheetData>
    <row r="1" spans="1:14" x14ac:dyDescent="0.25">
      <c r="A1" s="3"/>
      <c r="B1" s="64" t="s">
        <v>27</v>
      </c>
      <c r="C1" s="64" t="s">
        <v>28</v>
      </c>
      <c r="D1" s="64" t="s">
        <v>30</v>
      </c>
      <c r="E1" s="64" t="s">
        <v>33</v>
      </c>
      <c r="F1" s="64" t="s">
        <v>36</v>
      </c>
      <c r="G1" s="64" t="s">
        <v>38</v>
      </c>
      <c r="H1" s="64" t="s">
        <v>40</v>
      </c>
      <c r="I1" s="64" t="s">
        <v>49</v>
      </c>
      <c r="J1" s="64" t="s">
        <v>51</v>
      </c>
      <c r="K1" s="64" t="s">
        <v>53</v>
      </c>
      <c r="L1" s="64" t="s">
        <v>56</v>
      </c>
      <c r="M1" s="64" t="s">
        <v>59</v>
      </c>
      <c r="N1" s="64" t="s">
        <v>34</v>
      </c>
    </row>
    <row r="2" spans="1:14" x14ac:dyDescent="0.25">
      <c r="A2" s="3" t="s">
        <v>22</v>
      </c>
      <c r="B2" s="18">
        <v>6683</v>
      </c>
      <c r="C2" s="18">
        <v>11261</v>
      </c>
      <c r="D2" s="18">
        <v>4977</v>
      </c>
      <c r="E2" s="18">
        <v>3571</v>
      </c>
      <c r="F2" s="18">
        <v>2414</v>
      </c>
      <c r="G2" s="18">
        <v>3292</v>
      </c>
      <c r="H2" s="18">
        <v>2441</v>
      </c>
      <c r="I2" s="18">
        <v>2535</v>
      </c>
      <c r="J2" s="18">
        <v>4352</v>
      </c>
      <c r="K2" s="18">
        <v>3291</v>
      </c>
      <c r="L2" s="18">
        <v>2895</v>
      </c>
      <c r="N2" s="18">
        <f>SUM(B2:M2)</f>
        <v>47712</v>
      </c>
    </row>
    <row r="3" spans="1:14" x14ac:dyDescent="0.25">
      <c r="A3" s="3" t="s">
        <v>21</v>
      </c>
      <c r="B3" s="18">
        <v>18456</v>
      </c>
      <c r="C3" s="18">
        <v>38121</v>
      </c>
      <c r="D3" s="18">
        <v>26429</v>
      </c>
      <c r="E3" s="18">
        <v>28510</v>
      </c>
      <c r="F3" s="18">
        <v>29218</v>
      </c>
      <c r="G3" s="18">
        <v>29809</v>
      </c>
      <c r="H3" s="18">
        <v>30075</v>
      </c>
      <c r="I3" s="18">
        <v>31842</v>
      </c>
      <c r="J3" s="18">
        <v>55935</v>
      </c>
      <c r="K3" s="18">
        <v>35762</v>
      </c>
      <c r="L3" s="18">
        <v>34430</v>
      </c>
      <c r="N3" s="18">
        <f>SUM(B3:M3)</f>
        <v>358587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Gráficos</vt:lpstr>
      </vt:variant>
      <vt:variant>
        <vt:i4>1</vt:i4>
      </vt:variant>
    </vt:vector>
  </HeadingPairs>
  <TitlesOfParts>
    <vt:vector size="8" baseType="lpstr">
      <vt:lpstr>ATC</vt:lpstr>
      <vt:lpstr>ATD</vt:lpstr>
      <vt:lpstr>RED</vt:lpstr>
      <vt:lpstr>RESUM</vt:lpstr>
      <vt:lpstr>ACUMULADO</vt:lpstr>
      <vt:lpstr>ACUM_SERV</vt:lpstr>
      <vt:lpstr>TOTALES</vt:lpstr>
      <vt:lpstr>Gráfico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</dc:creator>
  <cp:lastModifiedBy>HSF081</cp:lastModifiedBy>
  <cp:lastPrinted>2025-12-12T22:03:03Z</cp:lastPrinted>
  <dcterms:created xsi:type="dcterms:W3CDTF">2021-03-12T19:28:03Z</dcterms:created>
  <dcterms:modified xsi:type="dcterms:W3CDTF">2025-12-15T16:47:41Z</dcterms:modified>
</cp:coreProperties>
</file>