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6\ATC\"/>
    </mc:Choice>
  </mc:AlternateContent>
  <xr:revisionPtr revIDLastSave="0" documentId="13_ncr:1_{B6F69B44-3A1D-490B-AB60-45B6458F5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C" sheetId="1" r:id="rId1"/>
    <sheet name="ATD" sheetId="2" r:id="rId2"/>
    <sheet name="RED" sheetId="3" r:id="rId3"/>
    <sheet name="MESES" sheetId="4" r:id="rId4"/>
    <sheet name="ETARIO" sheetId="9" r:id="rId5"/>
    <sheet name="Gráfico1" sheetId="8" r:id="rId6"/>
    <sheet name="Gráfico" sheetId="7" r:id="rId7"/>
    <sheet name="TOTALES" sheetId="5" r:id="rId8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6" i="4" l="1"/>
  <c r="AC36" i="4"/>
  <c r="AB36" i="4"/>
  <c r="AA36" i="4"/>
  <c r="Z36" i="4"/>
  <c r="Y36" i="4"/>
  <c r="X36" i="4"/>
  <c r="W36" i="4"/>
  <c r="V36" i="4"/>
  <c r="U36" i="4"/>
  <c r="T36" i="4"/>
  <c r="S36" i="4"/>
  <c r="AD35" i="4"/>
  <c r="AC35" i="4"/>
  <c r="AB35" i="4"/>
  <c r="AA35" i="4"/>
  <c r="Z35" i="4"/>
  <c r="Y35" i="4"/>
  <c r="X35" i="4"/>
  <c r="W35" i="4"/>
  <c r="V35" i="4"/>
  <c r="U35" i="4"/>
  <c r="T35" i="4"/>
  <c r="S35" i="4"/>
  <c r="AD34" i="4"/>
  <c r="AC34" i="4"/>
  <c r="AB34" i="4"/>
  <c r="AA34" i="4"/>
  <c r="Z34" i="4"/>
  <c r="Y34" i="4"/>
  <c r="X34" i="4"/>
  <c r="W34" i="4"/>
  <c r="V34" i="4"/>
  <c r="U34" i="4"/>
  <c r="T34" i="4"/>
  <c r="S34" i="4"/>
  <c r="AD33" i="4"/>
  <c r="AC33" i="4"/>
  <c r="AB33" i="4"/>
  <c r="AA33" i="4"/>
  <c r="Z33" i="4"/>
  <c r="Y33" i="4"/>
  <c r="X33" i="4"/>
  <c r="W33" i="4"/>
  <c r="V33" i="4"/>
  <c r="V37" i="4" s="1"/>
  <c r="U33" i="4"/>
  <c r="U37" i="4" s="1"/>
  <c r="T33" i="4"/>
  <c r="T37" i="4" s="1"/>
  <c r="S33" i="4"/>
  <c r="S37" i="4" s="1"/>
  <c r="AD32" i="4"/>
  <c r="AC32" i="4"/>
  <c r="AB32" i="4"/>
  <c r="AA32" i="4"/>
  <c r="Z32" i="4"/>
  <c r="Y32" i="4"/>
  <c r="X32" i="4"/>
  <c r="W32" i="4"/>
  <c r="V32" i="4"/>
  <c r="U32" i="4"/>
  <c r="T32" i="4"/>
  <c r="S32" i="4"/>
  <c r="AD31" i="4"/>
  <c r="AD37" i="4" s="1"/>
  <c r="AC31" i="4"/>
  <c r="AC37" i="4" s="1"/>
  <c r="AB31" i="4"/>
  <c r="AB37" i="4" s="1"/>
  <c r="AA31" i="4"/>
  <c r="AA37" i="4" s="1"/>
  <c r="Z31" i="4"/>
  <c r="Z37" i="4" s="1"/>
  <c r="Y31" i="4"/>
  <c r="Y37" i="4" s="1"/>
  <c r="X31" i="4"/>
  <c r="X37" i="4" s="1"/>
  <c r="W31" i="4"/>
  <c r="W37" i="4" s="1"/>
  <c r="V31" i="4"/>
  <c r="U31" i="4"/>
  <c r="T31" i="4"/>
  <c r="S31" i="4"/>
  <c r="B49" i="4"/>
  <c r="S12" i="4"/>
  <c r="S11" i="4"/>
  <c r="S10" i="4"/>
  <c r="S9" i="4"/>
  <c r="S8" i="4"/>
  <c r="S7" i="4"/>
  <c r="S13" i="4" s="1"/>
  <c r="B25" i="4"/>
  <c r="N25" i="4" s="1"/>
  <c r="O23" i="4"/>
  <c r="N23" i="4"/>
  <c r="N24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3" i="5" l="1"/>
  <c r="N2" i="5"/>
  <c r="T7" i="4"/>
  <c r="U7" i="4"/>
  <c r="V7" i="4"/>
  <c r="W7" i="4"/>
  <c r="X7" i="4"/>
  <c r="Y7" i="4"/>
  <c r="Z7" i="4"/>
  <c r="AA7" i="4"/>
  <c r="AB7" i="4"/>
  <c r="AC7" i="4"/>
  <c r="AD7" i="4"/>
  <c r="O49" i="4"/>
  <c r="O48" i="4"/>
  <c r="O47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5" i="4"/>
  <c r="O24" i="4"/>
  <c r="AD12" i="4" l="1"/>
  <c r="AD11" i="4"/>
  <c r="AD10" i="4"/>
  <c r="AD9" i="4"/>
  <c r="AD8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AC8" i="4"/>
  <c r="AC9" i="4"/>
  <c r="AC10" i="4"/>
  <c r="AC11" i="4"/>
  <c r="AC12" i="4"/>
  <c r="AD13" i="4" l="1"/>
  <c r="AC13" i="4"/>
  <c r="AB8" i="4"/>
  <c r="AB9" i="4"/>
  <c r="AB10" i="4"/>
  <c r="AB11" i="4"/>
  <c r="AB12" i="4"/>
  <c r="AA8" i="4"/>
  <c r="AA9" i="4"/>
  <c r="AA10" i="4"/>
  <c r="AA11" i="4"/>
  <c r="AA12" i="4"/>
  <c r="AB13" i="4" l="1"/>
  <c r="AA13" i="4"/>
  <c r="Z8" i="4"/>
  <c r="Z9" i="4"/>
  <c r="Z10" i="4"/>
  <c r="Z11" i="4"/>
  <c r="Z12" i="4"/>
  <c r="T8" i="4"/>
  <c r="U8" i="4"/>
  <c r="V8" i="4"/>
  <c r="W8" i="4"/>
  <c r="X8" i="4"/>
  <c r="Y8" i="4"/>
  <c r="T9" i="4"/>
  <c r="U9" i="4"/>
  <c r="V9" i="4"/>
  <c r="W9" i="4"/>
  <c r="X9" i="4"/>
  <c r="Y9" i="4"/>
  <c r="T10" i="4"/>
  <c r="U10" i="4"/>
  <c r="V10" i="4"/>
  <c r="W10" i="4"/>
  <c r="X10" i="4"/>
  <c r="Y10" i="4"/>
  <c r="T11" i="4"/>
  <c r="U11" i="4"/>
  <c r="V11" i="4"/>
  <c r="W11" i="4"/>
  <c r="X11" i="4"/>
  <c r="Y11" i="4"/>
  <c r="T12" i="4"/>
  <c r="U12" i="4"/>
  <c r="V12" i="4"/>
  <c r="W12" i="4"/>
  <c r="X12" i="4"/>
  <c r="Y12" i="4"/>
  <c r="Z13" i="4" l="1"/>
  <c r="Y13" i="4"/>
  <c r="X13" i="4"/>
  <c r="W13" i="4"/>
  <c r="V13" i="4"/>
  <c r="U13" i="4"/>
  <c r="T13" i="4"/>
</calcChain>
</file>

<file path=xl/sharedStrings.xml><?xml version="1.0" encoding="utf-8"?>
<sst xmlns="http://schemas.openxmlformats.org/spreadsheetml/2006/main" count="567" uniqueCount="108">
  <si>
    <t>MENOR DE 1 AÑO</t>
  </si>
  <si>
    <t>Total general</t>
  </si>
  <si>
    <t>C.S. MENTAL</t>
  </si>
  <si>
    <t>C.S. MENTAL COMUNITARIO DE COCACHACRA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</si>
  <si>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</si>
  <si>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</si>
  <si>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</si>
  <si>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</si>
  <si>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</si>
  <si>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</si>
  <si>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</si>
  <si>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</si>
  <si>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</si>
  <si>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</si>
  <si>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</si>
  <si>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</si>
  <si>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</si>
  <si>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</si>
  <si>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</si>
  <si>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</si>
  <si>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</si>
  <si>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</si>
  <si>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</si>
  <si>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</si>
  <si>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</si>
  <si>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</si>
  <si>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</si>
  <si>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</si>
  <si>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</si>
  <si>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</si>
  <si>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</si>
  <si>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</si>
  <si>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</si>
  <si>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</si>
  <si>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</si>
  <si>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</si>
  <si>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</si>
  <si>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</si>
  <si>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</si>
  <si>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</si>
  <si>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</si>
  <si>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</si>
  <si>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</si>
  <si>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</si>
  <si>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</si>
  <si>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</si>
  <si>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</si>
  <si>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</si>
  <si>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</si>
  <si>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</si>
  <si>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</si>
  <si>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</si>
  <si>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</si>
  <si>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</si>
  <si>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</si>
  <si>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</si>
  <si>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</si>
  <si>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</si>
  <si>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</si>
  <si>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</si>
  <si>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</si>
  <si>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</si>
  <si>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</si>
  <si>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</si>
  <si>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</si>
  <si>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</si>
  <si>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</si>
  <si>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</si>
  <si>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</si>
  <si>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</si>
  <si>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</si>
  <si>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HOGAR PROTEGIDO</t>
  </si>
  <si>
    <t>HOSPITAL ALTO INCLÁN</t>
  </si>
  <si>
    <t>RED DE SALUD ISLAY -2026</t>
  </si>
  <si>
    <t>ATENCION EN SALUD FAMILIAR Y COMUNITARIA</t>
  </si>
  <si>
    <t>ENFERMERIA</t>
  </si>
  <si>
    <t>MEDICINA GENERAL</t>
  </si>
  <si>
    <t>PSICOLOGIA</t>
  </si>
  <si>
    <t>PSIQUIATRIA</t>
  </si>
  <si>
    <t>SERVICIOS SOCIAL</t>
  </si>
  <si>
    <t>TERAPIAS MANUALES</t>
  </si>
  <si>
    <t>ATENCION INTEGRAL DEL NINO</t>
  </si>
  <si>
    <t>CIRUGIA EN CONSULTORIO EXTERNO / TOPICO</t>
  </si>
  <si>
    <t>CONSULTORIO CONTROL TUBERCULOSIS</t>
  </si>
  <si>
    <t>GINECOLOGIA</t>
  </si>
  <si>
    <t>INMUNIZACIONES</t>
  </si>
  <si>
    <t>MEDICINA REHABILITACION</t>
  </si>
  <si>
    <t>NUTRICION</t>
  </si>
  <si>
    <t>OBSTETRICIA</t>
  </si>
  <si>
    <t>ODONTOLOGIA GENERAL</t>
  </si>
  <si>
    <t>CIRUGIA</t>
  </si>
  <si>
    <t>CRECIMIENTO Y DESARROLLO</t>
  </si>
  <si>
    <t>GINECOLOGÍA Y OBSTETRICIA</t>
  </si>
  <si>
    <t>MEDICINA DE FAMILIA</t>
  </si>
  <si>
    <t>MEDICINA INTERNA</t>
  </si>
  <si>
    <t>NUTRICIÓN Y DIETÉTICA</t>
  </si>
  <si>
    <t>PEDIATRIA</t>
  </si>
  <si>
    <t>SALUD AMBIENTAL</t>
  </si>
  <si>
    <t>TRAUMATOLOGIA</t>
  </si>
  <si>
    <t>ATENCION INTEGRAL DEL ADOLESCENTE</t>
  </si>
  <si>
    <t>HOGAR PROTEGIDO YAKU</t>
  </si>
  <si>
    <t>DE 01 A 4</t>
  </si>
  <si>
    <t>DE 05 A 11</t>
  </si>
  <si>
    <t>M.R. ALTO INCLÁN</t>
  </si>
  <si>
    <t>ATENCIONES POR GRUPO ETARIO Y ESTABLECIMIENTO</t>
  </si>
  <si>
    <t>ENERO  2026 -RED DE SALUD ISLAY</t>
  </si>
  <si>
    <t>ENERO 2026 -RED DE SALUD ISLAY</t>
  </si>
  <si>
    <t>MES: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</si>
</sst>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4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6" borderId="1" xfId="1" applyFont="1" applyFill="1" applyBorder="1"/>
    <xf numFmtId="0" fontId="0" fillId="0" borderId="0" xfId="0" applyAlignment="1">
      <alignment horizontal="center"/>
    </xf>
    <xf numFmtId="0" fontId="2" fillId="9" borderId="1" xfId="0" applyFont="1" applyFill="1" applyBorder="1" applyAlignment="1">
      <alignment horizontal="left"/>
    </xf>
    <xf numFmtId="0" fontId="5" fillId="7" borderId="4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left" wrapText="1"/>
    </xf>
    <xf numFmtId="0" fontId="0" fillId="10" borderId="6" xfId="0" applyFill="1" applyBorder="1" applyAlignment="1">
      <alignment horizontal="left" indent="1"/>
    </xf>
    <xf numFmtId="0" fontId="0" fillId="10" borderId="6" xfId="0" applyFill="1" applyBorder="1"/>
    <xf numFmtId="0" fontId="0" fillId="0" borderId="7" xfId="0" applyBorder="1" applyAlignment="1">
      <alignment horizontal="left" indent="2"/>
    </xf>
    <xf numFmtId="0" fontId="0" fillId="0" borderId="7" xfId="0" applyBorder="1"/>
    <xf numFmtId="0" fontId="5" fillId="13" borderId="7" xfId="0" applyFont="1" applyFill="1" applyBorder="1" applyAlignment="1">
      <alignment horizontal="left"/>
    </xf>
    <xf numFmtId="0" fontId="5" fillId="13" borderId="7" xfId="0" applyFont="1" applyFill="1" applyBorder="1"/>
    <xf numFmtId="0" fontId="0" fillId="0" borderId="7" xfId="0" applyBorder="1" applyAlignment="1">
      <alignment horizontal="left"/>
    </xf>
    <xf numFmtId="0" fontId="5" fillId="13" borderId="4" xfId="0" applyFont="1" applyFill="1" applyBorder="1" applyAlignment="1">
      <alignment horizontal="left"/>
    </xf>
    <xf numFmtId="0" fontId="5" fillId="13" borderId="8" xfId="0" applyFont="1" applyFill="1" applyBorder="1"/>
    <xf numFmtId="0" fontId="5" fillId="13" borderId="4" xfId="0" applyFont="1" applyFill="1" applyBorder="1"/>
    <xf numFmtId="0" fontId="0" fillId="10" borderId="9" xfId="0" applyFill="1" applyBorder="1"/>
    <xf numFmtId="0" fontId="0" fillId="0" borderId="10" xfId="0" applyBorder="1" applyAlignment="1">
      <alignment horizontal="left" indent="2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5" fillId="13" borderId="12" xfId="0" applyFont="1" applyFill="1" applyBorder="1"/>
    <xf numFmtId="0" fontId="0" fillId="10" borderId="13" xfId="0" applyFill="1" applyBorder="1" applyAlignment="1">
      <alignment horizontal="left" indent="1"/>
    </xf>
    <xf numFmtId="0" fontId="0" fillId="10" borderId="14" xfId="0" applyFill="1" applyBorder="1"/>
    <xf numFmtId="0" fontId="0" fillId="10" borderId="13" xfId="0" applyFill="1" applyBorder="1"/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2" fillId="0" borderId="15" xfId="0" applyFont="1" applyBorder="1"/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17" xfId="0" applyFont="1" applyBorder="1"/>
    <xf numFmtId="0" fontId="0" fillId="0" borderId="7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15" borderId="1" xfId="0" applyFill="1" applyBorder="1" applyAlignment="1">
      <alignment horizontal="center"/>
    </xf>
    <xf numFmtId="1" fontId="0" fillId="15" borderId="1" xfId="0" applyNumberFormat="1" applyFill="1" applyBorder="1" applyAlignment="1">
      <alignment horizontal="center"/>
    </xf>
    <xf numFmtId="0" fontId="0" fillId="0" borderId="19" xfId="0" applyBorder="1" applyAlignment="1">
      <alignment horizontal="left" indent="1"/>
    </xf>
    <xf numFmtId="0" fontId="0" fillId="0" borderId="19" xfId="0" applyBorder="1" applyAlignment="1">
      <alignment horizontal="center"/>
    </xf>
    <xf numFmtId="1" fontId="0" fillId="9" borderId="19" xfId="0" applyNumberFormat="1" applyFill="1" applyBorder="1" applyAlignment="1">
      <alignment horizontal="center"/>
    </xf>
    <xf numFmtId="0" fontId="2" fillId="15" borderId="1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13" borderId="12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8" fillId="0" borderId="0" xfId="1" applyFont="1" applyFill="1" applyBorder="1"/>
    <xf numFmtId="0" fontId="0" fillId="0" borderId="0" xfId="0" applyFill="1" applyBorder="1"/>
    <xf numFmtId="0" fontId="5" fillId="7" borderId="4" xfId="0" applyFont="1" applyFill="1" applyBorder="1"/>
    <xf numFmtId="0" fontId="5" fillId="7" borderId="5" xfId="0" applyFont="1" applyFill="1" applyBorder="1"/>
    <xf numFmtId="0" fontId="5" fillId="7" borderId="5" xfId="0" applyFont="1" applyFill="1" applyBorder="1" applyAlignment="1">
      <alignment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ysClr val="windowText" lastClr="000000"/>
                </a:solidFill>
              </a:rPr>
              <a:t>ATENDIDOS</a:t>
            </a:r>
            <a:r>
              <a:rPr lang="es-PE" sz="1800" b="1" baseline="0">
                <a:solidFill>
                  <a:sysClr val="windowText" lastClr="000000"/>
                </a:solidFill>
              </a:rPr>
              <a:t> Y ATENCIONES - ENERO 2026</a:t>
            </a:r>
            <a:endParaRPr lang="es-PE" sz="18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rAngAx val="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TOTALES!$B$1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TOTALES!$A$2:$A$3</c:f>
              <c:strCache>
                <c:ptCount val="2"/>
                <c:pt idx="0">
                  <c:v>ATENDIDOS</c:v>
                </c:pt>
                <c:pt idx="1">
                  <c:v>ATENCIONES</c:v>
                </c:pt>
              </c:strCache>
            </c:strRef>
          </c:cat>
          <c:val>
            <c:numRef>
              <c:f>TOTALES!$B$2:$B$3</c:f>
              <c:numCache>
                <c:formatCode>General</c:formatCode>
                <c:ptCount val="2"/>
                <c:pt idx="0">
                  <c:v>6514</c:v>
                </c:pt>
                <c:pt idx="1">
                  <c:v>17890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087-4D37-8843-1DCD155C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52857584"/>
        <c:axId val="252860080"/>
        <c:axId val="0"/>
      </c:bar3DChart>
      <c:catAx>
        <c:axId val="25285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2860080"/>
        <c:crosses val="autoZero"/>
        <c:auto val="1"/>
        <c:lblAlgn val="ctr"/>
        <c:lblOffset val="100"/>
        <c:noMultiLvlLbl val="0"/>
      </c:catAx>
      <c:valAx>
        <c:axId val="25286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285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17890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2C8894-D0DA-4E27-94FA-8CA326B2DA6C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23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9DB8880F-15AE-4BBB-814B-70A0AE6A7BD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E975A245-0647-476C-9762-318F078C065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45C8D960-E107-490E-98E9-B318C6F5CC5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8917DA9-F182-4C22-973B-FE4DE13626F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90358077-9FC8-4F4D-8013-3ACD2F4EB3B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D9CA096B-8403-4068-9118-0FA0D8110EC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3833D070-CC84-4A0E-93CF-67192E2D87F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D047468E-C26A-44FA-A222-6E3F3BBA15C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D68CC72-3DFC-4A41-9FD7-E2DCDC9BBAA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41AC88B4-0C56-491E-AF79-B133C1D8FB0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BC59E7EC-C816-4995-8BE5-0366BA22CA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856FBE0-1927-41A3-A627-2D2C2A7D613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25E636D2-25A4-4DB0-BD7C-E7C526C507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189C04C-FC2F-4211-B362-2BE7EF9273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46D3BFBF-6069-494F-9BFA-E4AE23EA27D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C09716B5-6870-43D4-AEA1-55C3B793469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5403839-794E-4D0D-9F03-9685B599C6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9986B072-FF4C-4DA2-84A2-BC7D1C288EC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2" name="Text Box 28">
          <a:extLst>
            <a:ext uri="{FF2B5EF4-FFF2-40B4-BE49-F238E27FC236}">
              <a16:creationId xmlns:a16="http://schemas.microsoft.com/office/drawing/2014/main" id="{8C801B79-47FD-413C-A16D-8AC56C41C9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3" name="Text Box 29">
          <a:extLst>
            <a:ext uri="{FF2B5EF4-FFF2-40B4-BE49-F238E27FC236}">
              <a16:creationId xmlns:a16="http://schemas.microsoft.com/office/drawing/2014/main" id="{BE066FF1-4FFB-4B91-9650-4364466A53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4" name="Text Box 30">
          <a:extLst>
            <a:ext uri="{FF2B5EF4-FFF2-40B4-BE49-F238E27FC236}">
              <a16:creationId xmlns:a16="http://schemas.microsoft.com/office/drawing/2014/main" id="{B63BA8A0-90C3-4EBA-916C-D65D6E2A41C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5" name="Text Box 31">
          <a:extLst>
            <a:ext uri="{FF2B5EF4-FFF2-40B4-BE49-F238E27FC236}">
              <a16:creationId xmlns:a16="http://schemas.microsoft.com/office/drawing/2014/main" id="{2E788146-1DC0-4FD7-8E99-AC54E64D9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7742F7F-EEFC-45A4-88DF-E926E39A2DE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15F08FFE-90B1-4408-84A3-644EAFBD507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8" name="Text Box 38">
          <a:extLst>
            <a:ext uri="{FF2B5EF4-FFF2-40B4-BE49-F238E27FC236}">
              <a16:creationId xmlns:a16="http://schemas.microsoft.com/office/drawing/2014/main" id="{0C4D3ACB-A6E3-490C-85B8-8E34A78738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49EBF8DE-F624-4649-BFB5-FBA6D22960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0" name="Text Box 40">
          <a:extLst>
            <a:ext uri="{FF2B5EF4-FFF2-40B4-BE49-F238E27FC236}">
              <a16:creationId xmlns:a16="http://schemas.microsoft.com/office/drawing/2014/main" id="{64F2746D-D7F2-4C1C-BE32-5C3BC57CC1F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1" name="Text Box 41">
          <a:extLst>
            <a:ext uri="{FF2B5EF4-FFF2-40B4-BE49-F238E27FC236}">
              <a16:creationId xmlns:a16="http://schemas.microsoft.com/office/drawing/2014/main" id="{F6A4846B-F854-438F-94C2-8A652E39667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2" name="Text Box 42">
          <a:extLst>
            <a:ext uri="{FF2B5EF4-FFF2-40B4-BE49-F238E27FC236}">
              <a16:creationId xmlns:a16="http://schemas.microsoft.com/office/drawing/2014/main" id="{4D413B60-9002-4540-B31C-F4D25BC936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3" name="Text Box 43">
          <a:extLst>
            <a:ext uri="{FF2B5EF4-FFF2-40B4-BE49-F238E27FC236}">
              <a16:creationId xmlns:a16="http://schemas.microsoft.com/office/drawing/2014/main" id="{8A2BDB11-7FFF-4581-984B-7073812F05B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4" name="Text Box 46">
          <a:extLst>
            <a:ext uri="{FF2B5EF4-FFF2-40B4-BE49-F238E27FC236}">
              <a16:creationId xmlns:a16="http://schemas.microsoft.com/office/drawing/2014/main" id="{A744BBB8-30C1-4C7A-9AEE-F22B4B53D94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5" name="Text Box 48">
          <a:extLst>
            <a:ext uri="{FF2B5EF4-FFF2-40B4-BE49-F238E27FC236}">
              <a16:creationId xmlns:a16="http://schemas.microsoft.com/office/drawing/2014/main" id="{71B06C15-B677-4196-AF46-CF38365FB94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6" name="Text Box 49">
          <a:extLst>
            <a:ext uri="{FF2B5EF4-FFF2-40B4-BE49-F238E27FC236}">
              <a16:creationId xmlns:a16="http://schemas.microsoft.com/office/drawing/2014/main" id="{E44A9682-724E-4531-BD69-FB5243072DC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2C37A207-CB4E-400B-AD3A-0E34B268539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C12E623A-577E-4875-A985-CCD758F4E35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FF1B6B2D-2E09-4207-B5A3-E7EB76AB8EA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E7DCC847-030A-4AFC-AE36-C629E298B40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1" name="Text Box 56">
          <a:extLst>
            <a:ext uri="{FF2B5EF4-FFF2-40B4-BE49-F238E27FC236}">
              <a16:creationId xmlns:a16="http://schemas.microsoft.com/office/drawing/2014/main" id="{E83E9C2E-6826-4972-ACF0-21B176116F2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2" name="Text Box 58">
          <a:extLst>
            <a:ext uri="{FF2B5EF4-FFF2-40B4-BE49-F238E27FC236}">
              <a16:creationId xmlns:a16="http://schemas.microsoft.com/office/drawing/2014/main" id="{8E942260-944B-4C10-AEE3-1BA0495FFF5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3" name="Text Box 59">
          <a:extLst>
            <a:ext uri="{FF2B5EF4-FFF2-40B4-BE49-F238E27FC236}">
              <a16:creationId xmlns:a16="http://schemas.microsoft.com/office/drawing/2014/main" id="{D952AFB7-D327-4F54-A41E-7D4EC7D1AE6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4" name="Text Box 60">
          <a:extLst>
            <a:ext uri="{FF2B5EF4-FFF2-40B4-BE49-F238E27FC236}">
              <a16:creationId xmlns:a16="http://schemas.microsoft.com/office/drawing/2014/main" id="{58CD8DC9-B896-40B2-B50D-65AC50D4156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5" name="Text Box 61">
          <a:extLst>
            <a:ext uri="{FF2B5EF4-FFF2-40B4-BE49-F238E27FC236}">
              <a16:creationId xmlns:a16="http://schemas.microsoft.com/office/drawing/2014/main" id="{28DC796F-6A29-495C-B7A8-7851DBAF993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215A1F66-0F25-4085-A880-FB0CE8D02A3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214A3317-A66A-468A-B5AA-B3FC7D2663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BF607A8C-05B0-44F2-BD4F-5211CD67E2E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9E172C1A-776A-4437-9375-CD4F9C1230F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0" name="Text Box 69">
          <a:extLst>
            <a:ext uri="{FF2B5EF4-FFF2-40B4-BE49-F238E27FC236}">
              <a16:creationId xmlns:a16="http://schemas.microsoft.com/office/drawing/2014/main" id="{731C030E-A812-4BA2-BA39-30062F3DE3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1" name="Text Box 71">
          <a:extLst>
            <a:ext uri="{FF2B5EF4-FFF2-40B4-BE49-F238E27FC236}">
              <a16:creationId xmlns:a16="http://schemas.microsoft.com/office/drawing/2014/main" id="{05D1FE1C-2B68-4F06-A9CD-2B4927CF8CF2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2" name="Text Box 72">
          <a:extLst>
            <a:ext uri="{FF2B5EF4-FFF2-40B4-BE49-F238E27FC236}">
              <a16:creationId xmlns:a16="http://schemas.microsoft.com/office/drawing/2014/main" id="{22311F2E-87FC-4307-A3FC-E4712B919CB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3" name="Text Box 73">
          <a:extLst>
            <a:ext uri="{FF2B5EF4-FFF2-40B4-BE49-F238E27FC236}">
              <a16:creationId xmlns:a16="http://schemas.microsoft.com/office/drawing/2014/main" id="{8A471F67-8639-48C6-BC6F-F782D465D86E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4" name="Text Box 74">
          <a:extLst>
            <a:ext uri="{FF2B5EF4-FFF2-40B4-BE49-F238E27FC236}">
              <a16:creationId xmlns:a16="http://schemas.microsoft.com/office/drawing/2014/main" id="{CB181D84-94FB-483F-B060-551DAD8A4B2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5" name="Text Box 75">
          <a:extLst>
            <a:ext uri="{FF2B5EF4-FFF2-40B4-BE49-F238E27FC236}">
              <a16:creationId xmlns:a16="http://schemas.microsoft.com/office/drawing/2014/main" id="{C8DDDE5A-48F0-4130-9039-251AA07EA0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6" name="Text Box 76">
          <a:extLst>
            <a:ext uri="{FF2B5EF4-FFF2-40B4-BE49-F238E27FC236}">
              <a16:creationId xmlns:a16="http://schemas.microsoft.com/office/drawing/2014/main" id="{253C5157-AAD3-41E8-9ACA-DC05868DD57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202E1691-9266-404B-A18B-31E4740FF8E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8" name="Text Box 81">
          <a:extLst>
            <a:ext uri="{FF2B5EF4-FFF2-40B4-BE49-F238E27FC236}">
              <a16:creationId xmlns:a16="http://schemas.microsoft.com/office/drawing/2014/main" id="{D7A4EB7C-7048-44B9-B54B-18AEA838B5E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39" name="Text Box 82">
          <a:extLst>
            <a:ext uri="{FF2B5EF4-FFF2-40B4-BE49-F238E27FC236}">
              <a16:creationId xmlns:a16="http://schemas.microsoft.com/office/drawing/2014/main" id="{B7F3F964-88C2-4139-B93A-72D1EBAADEB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0" name="Text Box 83">
          <a:extLst>
            <a:ext uri="{FF2B5EF4-FFF2-40B4-BE49-F238E27FC236}">
              <a16:creationId xmlns:a16="http://schemas.microsoft.com/office/drawing/2014/main" id="{B9EB137C-FB7D-4AD0-885B-741782EDB43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1" name="Text Box 84">
          <a:extLst>
            <a:ext uri="{FF2B5EF4-FFF2-40B4-BE49-F238E27FC236}">
              <a16:creationId xmlns:a16="http://schemas.microsoft.com/office/drawing/2014/main" id="{DFD16139-732E-4427-89EC-9AE9F2F6B3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2" name="Text Box 85">
          <a:extLst>
            <a:ext uri="{FF2B5EF4-FFF2-40B4-BE49-F238E27FC236}">
              <a16:creationId xmlns:a16="http://schemas.microsoft.com/office/drawing/2014/main" id="{BD1C6FBC-ECAB-4692-9828-0DF2D8A88EA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3" name="Text Box 86">
          <a:extLst>
            <a:ext uri="{FF2B5EF4-FFF2-40B4-BE49-F238E27FC236}">
              <a16:creationId xmlns:a16="http://schemas.microsoft.com/office/drawing/2014/main" id="{6CF4BC56-4031-4C3C-9E41-A3DBAB5825B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66ED063C-9F9D-4653-9043-ED7779D0DD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5" name="Text Box 91">
          <a:extLst>
            <a:ext uri="{FF2B5EF4-FFF2-40B4-BE49-F238E27FC236}">
              <a16:creationId xmlns:a16="http://schemas.microsoft.com/office/drawing/2014/main" id="{CD1B96CE-90DE-4F81-AC09-E84E56C59B4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6" name="Text Box 92">
          <a:extLst>
            <a:ext uri="{FF2B5EF4-FFF2-40B4-BE49-F238E27FC236}">
              <a16:creationId xmlns:a16="http://schemas.microsoft.com/office/drawing/2014/main" id="{F92FDCED-BD23-44D1-842B-3B2EA5DABC9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7" name="Text Box 93">
          <a:extLst>
            <a:ext uri="{FF2B5EF4-FFF2-40B4-BE49-F238E27FC236}">
              <a16:creationId xmlns:a16="http://schemas.microsoft.com/office/drawing/2014/main" id="{B0572952-810E-439C-9AFF-48AC5993F38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8" name="Text Box 94">
          <a:extLst>
            <a:ext uri="{FF2B5EF4-FFF2-40B4-BE49-F238E27FC236}">
              <a16:creationId xmlns:a16="http://schemas.microsoft.com/office/drawing/2014/main" id="{56F85257-F566-4F61-9974-6338ADEB064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49" name="Text Box 95">
          <a:extLst>
            <a:ext uri="{FF2B5EF4-FFF2-40B4-BE49-F238E27FC236}">
              <a16:creationId xmlns:a16="http://schemas.microsoft.com/office/drawing/2014/main" id="{80B2929C-9499-4CC9-8711-06B944C31B7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0" name="Text Box 96">
          <a:extLst>
            <a:ext uri="{FF2B5EF4-FFF2-40B4-BE49-F238E27FC236}">
              <a16:creationId xmlns:a16="http://schemas.microsoft.com/office/drawing/2014/main" id="{A8678FAD-B91A-402D-BA23-0A09545D924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1" name="Text Box 97">
          <a:extLst>
            <a:ext uri="{FF2B5EF4-FFF2-40B4-BE49-F238E27FC236}">
              <a16:creationId xmlns:a16="http://schemas.microsoft.com/office/drawing/2014/main" id="{3066B2FB-7ECF-4A8A-93A7-8D045B4519D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52" name="Text Box 98">
          <a:extLst>
            <a:ext uri="{FF2B5EF4-FFF2-40B4-BE49-F238E27FC236}">
              <a16:creationId xmlns:a16="http://schemas.microsoft.com/office/drawing/2014/main" id="{AEFDDFDC-12E5-4B3F-9C62-25485EDCA284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3" name="Text Box 102">
          <a:extLst>
            <a:ext uri="{FF2B5EF4-FFF2-40B4-BE49-F238E27FC236}">
              <a16:creationId xmlns:a16="http://schemas.microsoft.com/office/drawing/2014/main" id="{C51C16A3-B03D-47F7-A5C5-D386EF21642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4" name="Text Box 104">
          <a:extLst>
            <a:ext uri="{FF2B5EF4-FFF2-40B4-BE49-F238E27FC236}">
              <a16:creationId xmlns:a16="http://schemas.microsoft.com/office/drawing/2014/main" id="{6F5AB07A-5304-47E9-AD61-A0DC664778A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5" name="Text Box 105">
          <a:extLst>
            <a:ext uri="{FF2B5EF4-FFF2-40B4-BE49-F238E27FC236}">
              <a16:creationId xmlns:a16="http://schemas.microsoft.com/office/drawing/2014/main" id="{71606C0F-D89C-4025-9ADF-4AE0E2D818D3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6" name="Text Box 106">
          <a:extLst>
            <a:ext uri="{FF2B5EF4-FFF2-40B4-BE49-F238E27FC236}">
              <a16:creationId xmlns:a16="http://schemas.microsoft.com/office/drawing/2014/main" id="{BE76E42C-E1D4-46CA-BCBD-04D3633028E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7" name="Text Box 107">
          <a:extLst>
            <a:ext uri="{FF2B5EF4-FFF2-40B4-BE49-F238E27FC236}">
              <a16:creationId xmlns:a16="http://schemas.microsoft.com/office/drawing/2014/main" id="{1DE76686-5F0D-48EA-AC16-C22042D5505C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8" name="Text Box 108">
          <a:extLst>
            <a:ext uri="{FF2B5EF4-FFF2-40B4-BE49-F238E27FC236}">
              <a16:creationId xmlns:a16="http://schemas.microsoft.com/office/drawing/2014/main" id="{DB479FB6-DF07-4946-955D-781C9E9BB54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59" name="Text Box 109">
          <a:extLst>
            <a:ext uri="{FF2B5EF4-FFF2-40B4-BE49-F238E27FC236}">
              <a16:creationId xmlns:a16="http://schemas.microsoft.com/office/drawing/2014/main" id="{79C59330-C2C0-4E23-8EE6-ED076C53C139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0" name="Text Box 112">
          <a:extLst>
            <a:ext uri="{FF2B5EF4-FFF2-40B4-BE49-F238E27FC236}">
              <a16:creationId xmlns:a16="http://schemas.microsoft.com/office/drawing/2014/main" id="{96129727-BADB-427E-9AF6-1FD3969957E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1" name="Text Box 114">
          <a:extLst>
            <a:ext uri="{FF2B5EF4-FFF2-40B4-BE49-F238E27FC236}">
              <a16:creationId xmlns:a16="http://schemas.microsoft.com/office/drawing/2014/main" id="{17970CF3-F879-4272-BA18-D2A0E3D03B4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2" name="Text Box 115">
          <a:extLst>
            <a:ext uri="{FF2B5EF4-FFF2-40B4-BE49-F238E27FC236}">
              <a16:creationId xmlns:a16="http://schemas.microsoft.com/office/drawing/2014/main" id="{709474F9-5345-4C1F-9E08-6BFAACDA9D0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3" name="Text Box 116">
          <a:extLst>
            <a:ext uri="{FF2B5EF4-FFF2-40B4-BE49-F238E27FC236}">
              <a16:creationId xmlns:a16="http://schemas.microsoft.com/office/drawing/2014/main" id="{2B7890F7-BEB9-4D9C-96CB-B15B02784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4" name="Text Box 117">
          <a:extLst>
            <a:ext uri="{FF2B5EF4-FFF2-40B4-BE49-F238E27FC236}">
              <a16:creationId xmlns:a16="http://schemas.microsoft.com/office/drawing/2014/main" id="{94032D02-BA2F-4FEE-8C68-F5745D5CC6F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5" name="Text Box 118">
          <a:extLst>
            <a:ext uri="{FF2B5EF4-FFF2-40B4-BE49-F238E27FC236}">
              <a16:creationId xmlns:a16="http://schemas.microsoft.com/office/drawing/2014/main" id="{01AB2922-9D78-44E4-83F2-05BB77821EC7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6" name="Text Box 119">
          <a:extLst>
            <a:ext uri="{FF2B5EF4-FFF2-40B4-BE49-F238E27FC236}">
              <a16:creationId xmlns:a16="http://schemas.microsoft.com/office/drawing/2014/main" id="{72C1014B-4F06-41D0-9630-6C3F4256CE3D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7" name="Text Box 122">
          <a:extLst>
            <a:ext uri="{FF2B5EF4-FFF2-40B4-BE49-F238E27FC236}">
              <a16:creationId xmlns:a16="http://schemas.microsoft.com/office/drawing/2014/main" id="{FDD01B23-AD1C-4B98-A7B3-A54455043C6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8" name="Text Box 124">
          <a:extLst>
            <a:ext uri="{FF2B5EF4-FFF2-40B4-BE49-F238E27FC236}">
              <a16:creationId xmlns:a16="http://schemas.microsoft.com/office/drawing/2014/main" id="{243F5AA1-3885-4726-98B3-24D3B3E3F9E5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69" name="Text Box 125">
          <a:extLst>
            <a:ext uri="{FF2B5EF4-FFF2-40B4-BE49-F238E27FC236}">
              <a16:creationId xmlns:a16="http://schemas.microsoft.com/office/drawing/2014/main" id="{4C3931EE-10BC-4511-B6DA-69750262DB7A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0" name="Text Box 126">
          <a:extLst>
            <a:ext uri="{FF2B5EF4-FFF2-40B4-BE49-F238E27FC236}">
              <a16:creationId xmlns:a16="http://schemas.microsoft.com/office/drawing/2014/main" id="{DF2487A0-DADD-4B82-8374-64645278A92F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1" name="Text Box 127">
          <a:extLst>
            <a:ext uri="{FF2B5EF4-FFF2-40B4-BE49-F238E27FC236}">
              <a16:creationId xmlns:a16="http://schemas.microsoft.com/office/drawing/2014/main" id="{BD5CEE72-F7CD-4D24-BE95-436D3B559636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2" name="Text Box 128">
          <a:extLst>
            <a:ext uri="{FF2B5EF4-FFF2-40B4-BE49-F238E27FC236}">
              <a16:creationId xmlns:a16="http://schemas.microsoft.com/office/drawing/2014/main" id="{542A0D14-2C81-4304-B4EE-73DB8F8B1E08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20756"/>
    <xdr:sp macro="" textlink="">
      <xdr:nvSpPr>
        <xdr:cNvPr id="273" name="Text Box 129">
          <a:extLst>
            <a:ext uri="{FF2B5EF4-FFF2-40B4-BE49-F238E27FC236}">
              <a16:creationId xmlns:a16="http://schemas.microsoft.com/office/drawing/2014/main" id="{F76C1EAF-D30B-4406-9BF3-594020D1E141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35</xdr:row>
      <xdr:rowOff>0</xdr:rowOff>
    </xdr:from>
    <xdr:ext cx="104775" cy="239806"/>
    <xdr:sp macro="" textlink="">
      <xdr:nvSpPr>
        <xdr:cNvPr id="274" name="Text Box 130">
          <a:extLst>
            <a:ext uri="{FF2B5EF4-FFF2-40B4-BE49-F238E27FC236}">
              <a16:creationId xmlns:a16="http://schemas.microsoft.com/office/drawing/2014/main" id="{693979D8-EBF8-4313-9D64-C28FD0D8C19B}"/>
            </a:ext>
          </a:extLst>
        </xdr:cNvPr>
        <xdr:cNvSpPr txBox="1">
          <a:spLocks noChangeArrowheads="1"/>
        </xdr:cNvSpPr>
      </xdr:nvSpPr>
      <xdr:spPr bwMode="auto">
        <a:xfrm>
          <a:off x="16528676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117E21-0447-4241-A7E5-979D51533B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zoomScaleNormal="100" workbookViewId="0">
      <pane ySplit="5" topLeftCell="A6" activePane="bottomLeft" state="frozen"/>
      <selection pane="bottomLeft" activeCell="A2" sqref="A2:J2"/>
    </sheetView>
  </sheetViews>
  <sheetFormatPr baseColWidth="10" defaultRowHeight="15" x14ac:dyDescent="0.25"/>
  <cols>
    <col min="1" max="1" width="46.28515625" style="4" bestFit="1" customWidth="1"/>
    <col min="2" max="10" width="11.42578125" style="14"/>
  </cols>
  <sheetData>
    <row r="1" spans="1:10" ht="18.75" x14ac:dyDescent="0.3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30" x14ac:dyDescent="0.25">
      <c r="A5" s="16" t="s">
        <v>68</v>
      </c>
      <c r="B5" s="17" t="s">
        <v>0</v>
      </c>
      <c r="C5" s="17" t="s">
        <v>65</v>
      </c>
      <c r="D5" s="17" t="s">
        <v>64</v>
      </c>
      <c r="E5" s="17" t="s">
        <v>63</v>
      </c>
      <c r="F5" s="17" t="s">
        <v>62</v>
      </c>
      <c r="G5" s="17" t="s">
        <v>61</v>
      </c>
      <c r="H5" s="17" t="s">
        <v>60</v>
      </c>
      <c r="I5" s="17" t="s">
        <v>59</v>
      </c>
      <c r="J5" s="18" t="s">
        <v>1</v>
      </c>
    </row>
    <row r="6" spans="1:10" x14ac:dyDescent="0.25">
      <c r="A6" s="38" t="s">
        <v>4</v>
      </c>
      <c r="B6" s="39">
        <v>141</v>
      </c>
      <c r="C6" s="40">
        <v>169</v>
      </c>
      <c r="D6" s="39">
        <v>171</v>
      </c>
      <c r="E6" s="40">
        <v>63</v>
      </c>
      <c r="F6" s="39">
        <v>56</v>
      </c>
      <c r="G6" s="40">
        <v>398</v>
      </c>
      <c r="H6" s="39">
        <v>697</v>
      </c>
      <c r="I6" s="40">
        <v>219</v>
      </c>
      <c r="J6" s="39">
        <v>1914</v>
      </c>
    </row>
    <row r="7" spans="1:10" x14ac:dyDescent="0.25">
      <c r="A7" s="24" t="s">
        <v>74</v>
      </c>
      <c r="B7" s="36"/>
      <c r="C7" s="25"/>
      <c r="D7" s="36">
        <v>2</v>
      </c>
      <c r="E7" s="25">
        <v>1</v>
      </c>
      <c r="F7" s="36">
        <v>1</v>
      </c>
      <c r="G7" s="25"/>
      <c r="H7" s="36">
        <v>4</v>
      </c>
      <c r="I7" s="25"/>
      <c r="J7" s="36">
        <v>8</v>
      </c>
    </row>
    <row r="8" spans="1:10" x14ac:dyDescent="0.25">
      <c r="A8" s="33" t="s">
        <v>81</v>
      </c>
      <c r="B8" s="34">
        <v>80</v>
      </c>
      <c r="C8" s="35">
        <v>62</v>
      </c>
      <c r="D8" s="34">
        <v>5</v>
      </c>
      <c r="E8" s="35"/>
      <c r="F8" s="34"/>
      <c r="G8" s="35"/>
      <c r="H8" s="34"/>
      <c r="I8" s="35"/>
      <c r="J8" s="34">
        <v>147</v>
      </c>
    </row>
    <row r="9" spans="1:10" x14ac:dyDescent="0.25">
      <c r="A9" s="24" t="s">
        <v>82</v>
      </c>
      <c r="B9" s="36">
        <v>2</v>
      </c>
      <c r="C9" s="25"/>
      <c r="D9" s="36">
        <v>7</v>
      </c>
      <c r="E9" s="25">
        <v>6</v>
      </c>
      <c r="F9" s="36">
        <v>3</v>
      </c>
      <c r="G9" s="25">
        <v>48</v>
      </c>
      <c r="H9" s="36">
        <v>109</v>
      </c>
      <c r="I9" s="25">
        <v>36</v>
      </c>
      <c r="J9" s="36">
        <v>211</v>
      </c>
    </row>
    <row r="10" spans="1:10" x14ac:dyDescent="0.25">
      <c r="A10" s="33" t="s">
        <v>83</v>
      </c>
      <c r="B10" s="34"/>
      <c r="C10" s="35"/>
      <c r="D10" s="34">
        <v>2</v>
      </c>
      <c r="E10" s="35">
        <v>2</v>
      </c>
      <c r="F10" s="34">
        <v>8</v>
      </c>
      <c r="G10" s="35">
        <v>28</v>
      </c>
      <c r="H10" s="34">
        <v>97</v>
      </c>
      <c r="I10" s="35">
        <v>53</v>
      </c>
      <c r="J10" s="34">
        <v>190</v>
      </c>
    </row>
    <row r="11" spans="1:10" x14ac:dyDescent="0.25">
      <c r="A11" s="24" t="s">
        <v>84</v>
      </c>
      <c r="B11" s="36"/>
      <c r="C11" s="25"/>
      <c r="D11" s="36">
        <v>1</v>
      </c>
      <c r="E11" s="25"/>
      <c r="F11" s="36">
        <v>1</v>
      </c>
      <c r="G11" s="25">
        <v>26</v>
      </c>
      <c r="H11" s="36">
        <v>20</v>
      </c>
      <c r="I11" s="25"/>
      <c r="J11" s="36">
        <v>48</v>
      </c>
    </row>
    <row r="12" spans="1:10" x14ac:dyDescent="0.25">
      <c r="A12" s="33" t="s">
        <v>85</v>
      </c>
      <c r="B12" s="34">
        <v>10</v>
      </c>
      <c r="C12" s="35">
        <v>20</v>
      </c>
      <c r="D12" s="34">
        <v>2</v>
      </c>
      <c r="E12" s="35"/>
      <c r="F12" s="34"/>
      <c r="G12" s="35">
        <v>6</v>
      </c>
      <c r="H12" s="34">
        <v>2</v>
      </c>
      <c r="I12" s="35"/>
      <c r="J12" s="34">
        <v>40</v>
      </c>
    </row>
    <row r="13" spans="1:10" x14ac:dyDescent="0.25">
      <c r="A13" s="24" t="s">
        <v>76</v>
      </c>
      <c r="B13" s="36">
        <v>28</v>
      </c>
      <c r="C13" s="25">
        <v>59</v>
      </c>
      <c r="D13" s="36">
        <v>66</v>
      </c>
      <c r="E13" s="25">
        <v>23</v>
      </c>
      <c r="F13" s="36">
        <v>25</v>
      </c>
      <c r="G13" s="25">
        <v>135</v>
      </c>
      <c r="H13" s="36">
        <v>256</v>
      </c>
      <c r="I13" s="25">
        <v>93</v>
      </c>
      <c r="J13" s="36">
        <v>685</v>
      </c>
    </row>
    <row r="14" spans="1:10" x14ac:dyDescent="0.25">
      <c r="A14" s="33" t="s">
        <v>86</v>
      </c>
      <c r="B14" s="34"/>
      <c r="C14" s="35"/>
      <c r="D14" s="34">
        <v>15</v>
      </c>
      <c r="E14" s="35"/>
      <c r="F14" s="34">
        <v>2</v>
      </c>
      <c r="G14" s="35">
        <v>7</v>
      </c>
      <c r="H14" s="34">
        <v>28</v>
      </c>
      <c r="I14" s="35">
        <v>6</v>
      </c>
      <c r="J14" s="34">
        <v>58</v>
      </c>
    </row>
    <row r="15" spans="1:10" x14ac:dyDescent="0.25">
      <c r="A15" s="24" t="s">
        <v>87</v>
      </c>
      <c r="B15" s="36">
        <v>21</v>
      </c>
      <c r="C15" s="25">
        <v>9</v>
      </c>
      <c r="D15" s="36">
        <v>11</v>
      </c>
      <c r="E15" s="25"/>
      <c r="F15" s="36">
        <v>2</v>
      </c>
      <c r="G15" s="25">
        <v>16</v>
      </c>
      <c r="H15" s="36">
        <v>22</v>
      </c>
      <c r="I15" s="25">
        <v>3</v>
      </c>
      <c r="J15" s="36">
        <v>84</v>
      </c>
    </row>
    <row r="16" spans="1:10" x14ac:dyDescent="0.25">
      <c r="A16" s="33" t="s">
        <v>88</v>
      </c>
      <c r="B16" s="34"/>
      <c r="C16" s="35"/>
      <c r="D16" s="34"/>
      <c r="E16" s="35">
        <v>4</v>
      </c>
      <c r="F16" s="34">
        <v>8</v>
      </c>
      <c r="G16" s="35">
        <v>91</v>
      </c>
      <c r="H16" s="34">
        <v>86</v>
      </c>
      <c r="I16" s="35"/>
      <c r="J16" s="34">
        <v>189</v>
      </c>
    </row>
    <row r="17" spans="1:10" x14ac:dyDescent="0.25">
      <c r="A17" s="24" t="s">
        <v>89</v>
      </c>
      <c r="B17" s="36"/>
      <c r="C17" s="25">
        <v>15</v>
      </c>
      <c r="D17" s="36">
        <v>42</v>
      </c>
      <c r="E17" s="25">
        <v>9</v>
      </c>
      <c r="F17" s="36">
        <v>2</v>
      </c>
      <c r="G17" s="25">
        <v>19</v>
      </c>
      <c r="H17" s="36">
        <v>30</v>
      </c>
      <c r="I17" s="25">
        <v>7</v>
      </c>
      <c r="J17" s="36">
        <v>124</v>
      </c>
    </row>
    <row r="18" spans="1:10" x14ac:dyDescent="0.25">
      <c r="A18" s="33" t="s">
        <v>77</v>
      </c>
      <c r="B18" s="34"/>
      <c r="C18" s="35">
        <v>4</v>
      </c>
      <c r="D18" s="34">
        <v>18</v>
      </c>
      <c r="E18" s="35">
        <v>18</v>
      </c>
      <c r="F18" s="34">
        <v>4</v>
      </c>
      <c r="G18" s="35">
        <v>22</v>
      </c>
      <c r="H18" s="34">
        <v>43</v>
      </c>
      <c r="I18" s="35">
        <v>21</v>
      </c>
      <c r="J18" s="34">
        <v>130</v>
      </c>
    </row>
    <row r="19" spans="1:10" x14ac:dyDescent="0.25">
      <c r="A19" s="22" t="s">
        <v>72</v>
      </c>
      <c r="B19" s="32">
        <v>289</v>
      </c>
      <c r="C19" s="23">
        <v>281</v>
      </c>
      <c r="D19" s="32">
        <v>237</v>
      </c>
      <c r="E19" s="23">
        <v>90</v>
      </c>
      <c r="F19" s="32">
        <v>117</v>
      </c>
      <c r="G19" s="23">
        <v>1176</v>
      </c>
      <c r="H19" s="32">
        <v>2466</v>
      </c>
      <c r="I19" s="23">
        <v>1516</v>
      </c>
      <c r="J19" s="32">
        <v>6172</v>
      </c>
    </row>
    <row r="20" spans="1:10" x14ac:dyDescent="0.25">
      <c r="A20" s="33" t="s">
        <v>74</v>
      </c>
      <c r="B20" s="34"/>
      <c r="C20" s="35">
        <v>1</v>
      </c>
      <c r="D20" s="34">
        <v>1</v>
      </c>
      <c r="E20" s="35"/>
      <c r="F20" s="34"/>
      <c r="G20" s="35">
        <v>1</v>
      </c>
      <c r="H20" s="34"/>
      <c r="I20" s="35"/>
      <c r="J20" s="34">
        <v>3</v>
      </c>
    </row>
    <row r="21" spans="1:10" x14ac:dyDescent="0.25">
      <c r="A21" s="24" t="s">
        <v>81</v>
      </c>
      <c r="B21" s="36">
        <v>105</v>
      </c>
      <c r="C21" s="25">
        <v>90</v>
      </c>
      <c r="D21" s="36">
        <v>4</v>
      </c>
      <c r="E21" s="25"/>
      <c r="F21" s="36"/>
      <c r="G21" s="25"/>
      <c r="H21" s="36"/>
      <c r="I21" s="25"/>
      <c r="J21" s="36">
        <v>199</v>
      </c>
    </row>
    <row r="22" spans="1:10" x14ac:dyDescent="0.25">
      <c r="A22" s="33" t="s">
        <v>90</v>
      </c>
      <c r="B22" s="34"/>
      <c r="C22" s="35">
        <v>5</v>
      </c>
      <c r="D22" s="34">
        <v>6</v>
      </c>
      <c r="E22" s="35">
        <v>6</v>
      </c>
      <c r="F22" s="34">
        <v>4</v>
      </c>
      <c r="G22" s="35">
        <v>18</v>
      </c>
      <c r="H22" s="34">
        <v>72</v>
      </c>
      <c r="I22" s="35">
        <v>40</v>
      </c>
      <c r="J22" s="34">
        <v>151</v>
      </c>
    </row>
    <row r="23" spans="1:10" x14ac:dyDescent="0.25">
      <c r="A23" s="24" t="s">
        <v>82</v>
      </c>
      <c r="B23" s="36">
        <v>13</v>
      </c>
      <c r="C23" s="25">
        <v>14</v>
      </c>
      <c r="D23" s="36">
        <v>31</v>
      </c>
      <c r="E23" s="25">
        <v>6</v>
      </c>
      <c r="F23" s="36">
        <v>23</v>
      </c>
      <c r="G23" s="25">
        <v>134</v>
      </c>
      <c r="H23" s="36">
        <v>448</v>
      </c>
      <c r="I23" s="25">
        <v>317</v>
      </c>
      <c r="J23" s="36">
        <v>986</v>
      </c>
    </row>
    <row r="24" spans="1:10" x14ac:dyDescent="0.25">
      <c r="A24" s="33" t="s">
        <v>91</v>
      </c>
      <c r="B24" s="34">
        <v>44</v>
      </c>
      <c r="C24" s="35"/>
      <c r="D24" s="34"/>
      <c r="E24" s="35"/>
      <c r="F24" s="34"/>
      <c r="G24" s="35"/>
      <c r="H24" s="34"/>
      <c r="I24" s="35"/>
      <c r="J24" s="34">
        <v>44</v>
      </c>
    </row>
    <row r="25" spans="1:10" x14ac:dyDescent="0.25">
      <c r="A25" s="24" t="s">
        <v>75</v>
      </c>
      <c r="B25" s="36">
        <v>17</v>
      </c>
      <c r="C25" s="25"/>
      <c r="D25" s="36">
        <v>1</v>
      </c>
      <c r="E25" s="25"/>
      <c r="F25" s="36">
        <v>2</v>
      </c>
      <c r="G25" s="25">
        <v>13</v>
      </c>
      <c r="H25" s="36">
        <v>18</v>
      </c>
      <c r="I25" s="25">
        <v>21</v>
      </c>
      <c r="J25" s="36">
        <v>72</v>
      </c>
    </row>
    <row r="26" spans="1:10" x14ac:dyDescent="0.25">
      <c r="A26" s="33" t="s">
        <v>84</v>
      </c>
      <c r="B26" s="34"/>
      <c r="C26" s="35"/>
      <c r="D26" s="34"/>
      <c r="E26" s="35"/>
      <c r="F26" s="34"/>
      <c r="G26" s="35">
        <v>6</v>
      </c>
      <c r="H26" s="34">
        <v>1</v>
      </c>
      <c r="I26" s="35"/>
      <c r="J26" s="34">
        <v>7</v>
      </c>
    </row>
    <row r="27" spans="1:10" x14ac:dyDescent="0.25">
      <c r="A27" s="24" t="s">
        <v>92</v>
      </c>
      <c r="B27" s="36"/>
      <c r="C27" s="25"/>
      <c r="D27" s="36">
        <v>1</v>
      </c>
      <c r="E27" s="25"/>
      <c r="F27" s="36">
        <v>6</v>
      </c>
      <c r="G27" s="25">
        <v>87</v>
      </c>
      <c r="H27" s="36">
        <v>91</v>
      </c>
      <c r="I27" s="25">
        <v>3</v>
      </c>
      <c r="J27" s="36">
        <v>188</v>
      </c>
    </row>
    <row r="28" spans="1:10" x14ac:dyDescent="0.25">
      <c r="A28" s="33" t="s">
        <v>85</v>
      </c>
      <c r="B28" s="34">
        <v>35</v>
      </c>
      <c r="C28" s="35">
        <v>27</v>
      </c>
      <c r="D28" s="34">
        <v>1</v>
      </c>
      <c r="E28" s="35"/>
      <c r="F28" s="34"/>
      <c r="G28" s="35">
        <v>6</v>
      </c>
      <c r="H28" s="34">
        <v>2</v>
      </c>
      <c r="I28" s="35">
        <v>1</v>
      </c>
      <c r="J28" s="34">
        <v>72</v>
      </c>
    </row>
    <row r="29" spans="1:10" x14ac:dyDescent="0.25">
      <c r="A29" s="24" t="s">
        <v>93</v>
      </c>
      <c r="B29" s="36">
        <v>4</v>
      </c>
      <c r="C29" s="25">
        <v>11</v>
      </c>
      <c r="D29" s="36">
        <v>9</v>
      </c>
      <c r="E29" s="25">
        <v>2</v>
      </c>
      <c r="F29" s="36">
        <v>7</v>
      </c>
      <c r="G29" s="25">
        <v>27</v>
      </c>
      <c r="H29" s="36">
        <v>62</v>
      </c>
      <c r="I29" s="25">
        <v>44</v>
      </c>
      <c r="J29" s="36">
        <v>166</v>
      </c>
    </row>
    <row r="30" spans="1:10" x14ac:dyDescent="0.25">
      <c r="A30" s="33" t="s">
        <v>76</v>
      </c>
      <c r="B30" s="34">
        <v>12</v>
      </c>
      <c r="C30" s="35">
        <v>24</v>
      </c>
      <c r="D30" s="34">
        <v>20</v>
      </c>
      <c r="E30" s="35">
        <v>5</v>
      </c>
      <c r="F30" s="34">
        <v>17</v>
      </c>
      <c r="G30" s="35">
        <v>95</v>
      </c>
      <c r="H30" s="34">
        <v>230</v>
      </c>
      <c r="I30" s="35">
        <v>173</v>
      </c>
      <c r="J30" s="34">
        <v>576</v>
      </c>
    </row>
    <row r="31" spans="1:10" x14ac:dyDescent="0.25">
      <c r="A31" s="24" t="s">
        <v>94</v>
      </c>
      <c r="B31" s="36"/>
      <c r="C31" s="25"/>
      <c r="D31" s="36">
        <v>1</v>
      </c>
      <c r="E31" s="25">
        <v>1</v>
      </c>
      <c r="F31" s="36">
        <v>3</v>
      </c>
      <c r="G31" s="25">
        <v>24</v>
      </c>
      <c r="H31" s="36">
        <v>141</v>
      </c>
      <c r="I31" s="25">
        <v>134</v>
      </c>
      <c r="J31" s="36">
        <v>304</v>
      </c>
    </row>
    <row r="32" spans="1:10" x14ac:dyDescent="0.25">
      <c r="A32" s="33" t="s">
        <v>86</v>
      </c>
      <c r="B32" s="34">
        <v>9</v>
      </c>
      <c r="C32" s="35">
        <v>12</v>
      </c>
      <c r="D32" s="34">
        <v>32</v>
      </c>
      <c r="E32" s="35">
        <v>9</v>
      </c>
      <c r="F32" s="34">
        <v>9</v>
      </c>
      <c r="G32" s="35">
        <v>52</v>
      </c>
      <c r="H32" s="34">
        <v>267</v>
      </c>
      <c r="I32" s="35">
        <v>265</v>
      </c>
      <c r="J32" s="34">
        <v>655</v>
      </c>
    </row>
    <row r="33" spans="1:10" x14ac:dyDescent="0.25">
      <c r="A33" s="24" t="s">
        <v>87</v>
      </c>
      <c r="B33" s="36">
        <v>5</v>
      </c>
      <c r="C33" s="25">
        <v>21</v>
      </c>
      <c r="D33" s="36">
        <v>14</v>
      </c>
      <c r="E33" s="25">
        <v>4</v>
      </c>
      <c r="F33" s="36">
        <v>2</v>
      </c>
      <c r="G33" s="25">
        <v>98</v>
      </c>
      <c r="H33" s="36">
        <v>170</v>
      </c>
      <c r="I33" s="25">
        <v>179</v>
      </c>
      <c r="J33" s="36">
        <v>493</v>
      </c>
    </row>
    <row r="34" spans="1:10" x14ac:dyDescent="0.25">
      <c r="A34" s="33" t="s">
        <v>95</v>
      </c>
      <c r="B34" s="34">
        <v>2</v>
      </c>
      <c r="C34" s="35">
        <v>2</v>
      </c>
      <c r="D34" s="34">
        <v>1</v>
      </c>
      <c r="E34" s="35">
        <v>1</v>
      </c>
      <c r="F34" s="34">
        <v>2</v>
      </c>
      <c r="G34" s="35">
        <v>2</v>
      </c>
      <c r="H34" s="34">
        <v>3</v>
      </c>
      <c r="I34" s="35">
        <v>1</v>
      </c>
      <c r="J34" s="34">
        <v>14</v>
      </c>
    </row>
    <row r="35" spans="1:10" x14ac:dyDescent="0.25">
      <c r="A35" s="24" t="s">
        <v>88</v>
      </c>
      <c r="B35" s="36"/>
      <c r="C35" s="25"/>
      <c r="D35" s="36"/>
      <c r="E35" s="25"/>
      <c r="F35" s="36">
        <v>20</v>
      </c>
      <c r="G35" s="25">
        <v>392</v>
      </c>
      <c r="H35" s="36">
        <v>333</v>
      </c>
      <c r="I35" s="25">
        <v>18</v>
      </c>
      <c r="J35" s="36">
        <v>763</v>
      </c>
    </row>
    <row r="36" spans="1:10" x14ac:dyDescent="0.25">
      <c r="A36" s="33" t="s">
        <v>89</v>
      </c>
      <c r="B36" s="34">
        <v>1</v>
      </c>
      <c r="C36" s="35">
        <v>14</v>
      </c>
      <c r="D36" s="34">
        <v>20</v>
      </c>
      <c r="E36" s="35">
        <v>5</v>
      </c>
      <c r="F36" s="34">
        <v>4</v>
      </c>
      <c r="G36" s="35">
        <v>33</v>
      </c>
      <c r="H36" s="34">
        <v>68</v>
      </c>
      <c r="I36" s="35">
        <v>19</v>
      </c>
      <c r="J36" s="34">
        <v>164</v>
      </c>
    </row>
    <row r="37" spans="1:10" x14ac:dyDescent="0.25">
      <c r="A37" s="24" t="s">
        <v>96</v>
      </c>
      <c r="B37" s="36">
        <v>29</v>
      </c>
      <c r="C37" s="25">
        <v>30</v>
      </c>
      <c r="D37" s="36">
        <v>29</v>
      </c>
      <c r="E37" s="25">
        <v>2</v>
      </c>
      <c r="F37" s="36"/>
      <c r="G37" s="25"/>
      <c r="H37" s="36"/>
      <c r="I37" s="25"/>
      <c r="J37" s="36">
        <v>90</v>
      </c>
    </row>
    <row r="38" spans="1:10" x14ac:dyDescent="0.25">
      <c r="A38" s="33" t="s">
        <v>77</v>
      </c>
      <c r="B38" s="34"/>
      <c r="C38" s="35">
        <v>17</v>
      </c>
      <c r="D38" s="34">
        <v>42</v>
      </c>
      <c r="E38" s="35">
        <v>44</v>
      </c>
      <c r="F38" s="34">
        <v>8</v>
      </c>
      <c r="G38" s="35">
        <v>38</v>
      </c>
      <c r="H38" s="34">
        <v>75</v>
      </c>
      <c r="I38" s="35">
        <v>23</v>
      </c>
      <c r="J38" s="34">
        <v>247</v>
      </c>
    </row>
    <row r="39" spans="1:10" x14ac:dyDescent="0.25">
      <c r="A39" s="24" t="s">
        <v>97</v>
      </c>
      <c r="B39" s="36"/>
      <c r="C39" s="25">
        <v>3</v>
      </c>
      <c r="D39" s="36">
        <v>7</v>
      </c>
      <c r="E39" s="25">
        <v>2</v>
      </c>
      <c r="F39" s="36">
        <v>1</v>
      </c>
      <c r="G39" s="25">
        <v>66</v>
      </c>
      <c r="H39" s="36">
        <v>108</v>
      </c>
      <c r="I39" s="25">
        <v>49</v>
      </c>
      <c r="J39" s="36">
        <v>236</v>
      </c>
    </row>
    <row r="40" spans="1:10" x14ac:dyDescent="0.25">
      <c r="A40" s="33" t="s">
        <v>79</v>
      </c>
      <c r="B40" s="34">
        <v>3</v>
      </c>
      <c r="C40" s="35">
        <v>6</v>
      </c>
      <c r="D40" s="34">
        <v>12</v>
      </c>
      <c r="E40" s="35">
        <v>1</v>
      </c>
      <c r="F40" s="34">
        <v>6</v>
      </c>
      <c r="G40" s="35">
        <v>64</v>
      </c>
      <c r="H40" s="34">
        <v>301</v>
      </c>
      <c r="I40" s="35">
        <v>171</v>
      </c>
      <c r="J40" s="34">
        <v>564</v>
      </c>
    </row>
    <row r="41" spans="1:10" x14ac:dyDescent="0.25">
      <c r="A41" s="24" t="s">
        <v>98</v>
      </c>
      <c r="B41" s="36">
        <v>10</v>
      </c>
      <c r="C41" s="25">
        <v>4</v>
      </c>
      <c r="D41" s="36">
        <v>5</v>
      </c>
      <c r="E41" s="25">
        <v>2</v>
      </c>
      <c r="F41" s="36">
        <v>3</v>
      </c>
      <c r="G41" s="25">
        <v>20</v>
      </c>
      <c r="H41" s="36">
        <v>76</v>
      </c>
      <c r="I41" s="25">
        <v>58</v>
      </c>
      <c r="J41" s="36">
        <v>178</v>
      </c>
    </row>
    <row r="42" spans="1:10" x14ac:dyDescent="0.25">
      <c r="A42" s="38" t="s">
        <v>5</v>
      </c>
      <c r="B42" s="39">
        <v>15</v>
      </c>
      <c r="C42" s="40">
        <v>17</v>
      </c>
      <c r="D42" s="39">
        <v>17</v>
      </c>
      <c r="E42" s="40">
        <v>13</v>
      </c>
      <c r="F42" s="39">
        <v>11</v>
      </c>
      <c r="G42" s="40">
        <v>63</v>
      </c>
      <c r="H42" s="39">
        <v>163</v>
      </c>
      <c r="I42" s="40">
        <v>115</v>
      </c>
      <c r="J42" s="39">
        <v>414</v>
      </c>
    </row>
    <row r="43" spans="1:10" x14ac:dyDescent="0.25">
      <c r="A43" s="24" t="s">
        <v>74</v>
      </c>
      <c r="B43" s="36"/>
      <c r="C43" s="25">
        <v>1</v>
      </c>
      <c r="D43" s="36"/>
      <c r="E43" s="25"/>
      <c r="F43" s="36"/>
      <c r="G43" s="25">
        <v>19</v>
      </c>
      <c r="H43" s="36">
        <v>47</v>
      </c>
      <c r="I43" s="25">
        <v>24</v>
      </c>
      <c r="J43" s="36">
        <v>91</v>
      </c>
    </row>
    <row r="44" spans="1:10" x14ac:dyDescent="0.25">
      <c r="A44" s="33" t="s">
        <v>81</v>
      </c>
      <c r="B44" s="34">
        <v>12</v>
      </c>
      <c r="C44" s="35">
        <v>7</v>
      </c>
      <c r="D44" s="34">
        <v>1</v>
      </c>
      <c r="E44" s="35"/>
      <c r="F44" s="34"/>
      <c r="G44" s="35"/>
      <c r="H44" s="34"/>
      <c r="I44" s="35"/>
      <c r="J44" s="34">
        <v>20</v>
      </c>
    </row>
    <row r="45" spans="1:10" x14ac:dyDescent="0.25">
      <c r="A45" s="24" t="s">
        <v>82</v>
      </c>
      <c r="B45" s="36"/>
      <c r="C45" s="25"/>
      <c r="D45" s="36"/>
      <c r="E45" s="25"/>
      <c r="F45" s="36"/>
      <c r="G45" s="25"/>
      <c r="H45" s="36"/>
      <c r="I45" s="25">
        <v>1</v>
      </c>
      <c r="J45" s="36">
        <v>1</v>
      </c>
    </row>
    <row r="46" spans="1:10" x14ac:dyDescent="0.25">
      <c r="A46" s="33" t="s">
        <v>83</v>
      </c>
      <c r="B46" s="34"/>
      <c r="C46" s="35"/>
      <c r="D46" s="34"/>
      <c r="E46" s="35"/>
      <c r="F46" s="34"/>
      <c r="G46" s="35"/>
      <c r="H46" s="34">
        <v>4</v>
      </c>
      <c r="I46" s="35"/>
      <c r="J46" s="34">
        <v>4</v>
      </c>
    </row>
    <row r="47" spans="1:10" x14ac:dyDescent="0.25">
      <c r="A47" s="24" t="s">
        <v>85</v>
      </c>
      <c r="B47" s="36">
        <v>2</v>
      </c>
      <c r="C47" s="25">
        <v>1</v>
      </c>
      <c r="D47" s="36"/>
      <c r="E47" s="25"/>
      <c r="F47" s="36"/>
      <c r="G47" s="25"/>
      <c r="H47" s="36"/>
      <c r="I47" s="25"/>
      <c r="J47" s="36">
        <v>3</v>
      </c>
    </row>
    <row r="48" spans="1:10" x14ac:dyDescent="0.25">
      <c r="A48" s="33" t="s">
        <v>76</v>
      </c>
      <c r="B48" s="34">
        <v>1</v>
      </c>
      <c r="C48" s="35">
        <v>8</v>
      </c>
      <c r="D48" s="34">
        <v>16</v>
      </c>
      <c r="E48" s="35">
        <v>13</v>
      </c>
      <c r="F48" s="34">
        <v>11</v>
      </c>
      <c r="G48" s="35">
        <v>24</v>
      </c>
      <c r="H48" s="34">
        <v>65</v>
      </c>
      <c r="I48" s="35">
        <v>79</v>
      </c>
      <c r="J48" s="34">
        <v>217</v>
      </c>
    </row>
    <row r="49" spans="1:10" x14ac:dyDescent="0.25">
      <c r="A49" s="24" t="s">
        <v>88</v>
      </c>
      <c r="B49" s="36"/>
      <c r="C49" s="25"/>
      <c r="D49" s="36"/>
      <c r="E49" s="25"/>
      <c r="F49" s="36"/>
      <c r="G49" s="25">
        <v>20</v>
      </c>
      <c r="H49" s="36">
        <v>47</v>
      </c>
      <c r="I49" s="25">
        <v>11</v>
      </c>
      <c r="J49" s="36">
        <v>78</v>
      </c>
    </row>
    <row r="50" spans="1:10" x14ac:dyDescent="0.25">
      <c r="A50" s="38" t="s">
        <v>6</v>
      </c>
      <c r="B50" s="39">
        <v>65</v>
      </c>
      <c r="C50" s="40">
        <v>113</v>
      </c>
      <c r="D50" s="39">
        <v>19</v>
      </c>
      <c r="E50" s="40">
        <v>11</v>
      </c>
      <c r="F50" s="39">
        <v>16</v>
      </c>
      <c r="G50" s="40">
        <v>88</v>
      </c>
      <c r="H50" s="39">
        <v>197</v>
      </c>
      <c r="I50" s="40">
        <v>76</v>
      </c>
      <c r="J50" s="39">
        <v>585</v>
      </c>
    </row>
    <row r="51" spans="1:10" x14ac:dyDescent="0.25">
      <c r="A51" s="24" t="s">
        <v>74</v>
      </c>
      <c r="B51" s="36">
        <v>13</v>
      </c>
      <c r="C51" s="25">
        <v>12</v>
      </c>
      <c r="D51" s="36"/>
      <c r="E51" s="25"/>
      <c r="F51" s="36"/>
      <c r="G51" s="25"/>
      <c r="H51" s="36"/>
      <c r="I51" s="25"/>
      <c r="J51" s="36">
        <v>25</v>
      </c>
    </row>
    <row r="52" spans="1:10" x14ac:dyDescent="0.25">
      <c r="A52" s="33" t="s">
        <v>99</v>
      </c>
      <c r="B52" s="34"/>
      <c r="C52" s="35"/>
      <c r="D52" s="34"/>
      <c r="E52" s="35">
        <v>3</v>
      </c>
      <c r="F52" s="34">
        <v>9</v>
      </c>
      <c r="G52" s="35"/>
      <c r="H52" s="34"/>
      <c r="I52" s="35"/>
      <c r="J52" s="34">
        <v>12</v>
      </c>
    </row>
    <row r="53" spans="1:10" x14ac:dyDescent="0.25">
      <c r="A53" s="24" t="s">
        <v>81</v>
      </c>
      <c r="B53" s="36">
        <v>43</v>
      </c>
      <c r="C53" s="25">
        <v>91</v>
      </c>
      <c r="D53" s="36"/>
      <c r="E53" s="25"/>
      <c r="F53" s="36"/>
      <c r="G53" s="25"/>
      <c r="H53" s="36"/>
      <c r="I53" s="25"/>
      <c r="J53" s="36">
        <v>134</v>
      </c>
    </row>
    <row r="54" spans="1:10" x14ac:dyDescent="0.25">
      <c r="A54" s="33" t="s">
        <v>82</v>
      </c>
      <c r="B54" s="34"/>
      <c r="C54" s="35"/>
      <c r="D54" s="34"/>
      <c r="E54" s="35"/>
      <c r="F54" s="34"/>
      <c r="G54" s="35">
        <v>4</v>
      </c>
      <c r="H54" s="34">
        <v>12</v>
      </c>
      <c r="I54" s="35">
        <v>14</v>
      </c>
      <c r="J54" s="34">
        <v>30</v>
      </c>
    </row>
    <row r="55" spans="1:10" x14ac:dyDescent="0.25">
      <c r="A55" s="24" t="s">
        <v>75</v>
      </c>
      <c r="B55" s="36"/>
      <c r="C55" s="25"/>
      <c r="D55" s="36">
        <v>2</v>
      </c>
      <c r="E55" s="25"/>
      <c r="F55" s="36">
        <v>2</v>
      </c>
      <c r="G55" s="25">
        <v>10</v>
      </c>
      <c r="H55" s="36">
        <v>45</v>
      </c>
      <c r="I55" s="25">
        <v>33</v>
      </c>
      <c r="J55" s="36">
        <v>92</v>
      </c>
    </row>
    <row r="56" spans="1:10" x14ac:dyDescent="0.25">
      <c r="A56" s="33" t="s">
        <v>85</v>
      </c>
      <c r="B56" s="34">
        <v>5</v>
      </c>
      <c r="C56" s="35">
        <v>7</v>
      </c>
      <c r="D56" s="34">
        <v>2</v>
      </c>
      <c r="E56" s="35">
        <v>2</v>
      </c>
      <c r="F56" s="34">
        <v>1</v>
      </c>
      <c r="G56" s="35">
        <v>5</v>
      </c>
      <c r="H56" s="34">
        <v>4</v>
      </c>
      <c r="I56" s="35"/>
      <c r="J56" s="34">
        <v>26</v>
      </c>
    </row>
    <row r="57" spans="1:10" x14ac:dyDescent="0.25">
      <c r="A57" s="24" t="s">
        <v>76</v>
      </c>
      <c r="B57" s="36">
        <v>4</v>
      </c>
      <c r="C57" s="25">
        <v>2</v>
      </c>
      <c r="D57" s="36">
        <v>5</v>
      </c>
      <c r="E57" s="25"/>
      <c r="F57" s="36">
        <v>2</v>
      </c>
      <c r="G57" s="25">
        <v>20</v>
      </c>
      <c r="H57" s="36">
        <v>35</v>
      </c>
      <c r="I57" s="25">
        <v>22</v>
      </c>
      <c r="J57" s="36">
        <v>90</v>
      </c>
    </row>
    <row r="58" spans="1:10" x14ac:dyDescent="0.25">
      <c r="A58" s="33" t="s">
        <v>88</v>
      </c>
      <c r="B58" s="34"/>
      <c r="C58" s="35"/>
      <c r="D58" s="34"/>
      <c r="E58" s="35"/>
      <c r="F58" s="34">
        <v>2</v>
      </c>
      <c r="G58" s="35">
        <v>45</v>
      </c>
      <c r="H58" s="34">
        <v>74</v>
      </c>
      <c r="I58" s="35">
        <v>3</v>
      </c>
      <c r="J58" s="34">
        <v>124</v>
      </c>
    </row>
    <row r="59" spans="1:10" x14ac:dyDescent="0.25">
      <c r="A59" s="24" t="s">
        <v>77</v>
      </c>
      <c r="B59" s="36"/>
      <c r="C59" s="25">
        <v>1</v>
      </c>
      <c r="D59" s="36">
        <v>10</v>
      </c>
      <c r="E59" s="25">
        <v>6</v>
      </c>
      <c r="F59" s="36"/>
      <c r="G59" s="25">
        <v>4</v>
      </c>
      <c r="H59" s="36">
        <v>27</v>
      </c>
      <c r="I59" s="25">
        <v>4</v>
      </c>
      <c r="J59" s="36">
        <v>52</v>
      </c>
    </row>
    <row r="60" spans="1:10" x14ac:dyDescent="0.25">
      <c r="A60" s="29" t="s">
        <v>7</v>
      </c>
      <c r="B60" s="30">
        <v>125</v>
      </c>
      <c r="C60" s="31">
        <v>214</v>
      </c>
      <c r="D60" s="30">
        <v>119</v>
      </c>
      <c r="E60" s="31">
        <v>68</v>
      </c>
      <c r="F60" s="30">
        <v>34</v>
      </c>
      <c r="G60" s="31">
        <v>314</v>
      </c>
      <c r="H60" s="30">
        <v>883</v>
      </c>
      <c r="I60" s="31">
        <v>540</v>
      </c>
      <c r="J60" s="30">
        <v>2297</v>
      </c>
    </row>
    <row r="61" spans="1:10" x14ac:dyDescent="0.25">
      <c r="A61" s="22" t="s">
        <v>8</v>
      </c>
      <c r="B61" s="32">
        <v>105</v>
      </c>
      <c r="C61" s="23">
        <v>188</v>
      </c>
      <c r="D61" s="32">
        <v>113</v>
      </c>
      <c r="E61" s="23">
        <v>64</v>
      </c>
      <c r="F61" s="32">
        <v>34</v>
      </c>
      <c r="G61" s="23">
        <v>296</v>
      </c>
      <c r="H61" s="32">
        <v>810</v>
      </c>
      <c r="I61" s="23">
        <v>434</v>
      </c>
      <c r="J61" s="32">
        <v>2044</v>
      </c>
    </row>
    <row r="62" spans="1:10" x14ac:dyDescent="0.25">
      <c r="A62" s="33" t="s">
        <v>74</v>
      </c>
      <c r="B62" s="34">
        <v>2</v>
      </c>
      <c r="C62" s="35">
        <v>2</v>
      </c>
      <c r="D62" s="34">
        <v>2</v>
      </c>
      <c r="E62" s="35"/>
      <c r="F62" s="34">
        <v>2</v>
      </c>
      <c r="G62" s="35">
        <v>9</v>
      </c>
      <c r="H62" s="34">
        <v>9</v>
      </c>
      <c r="I62" s="35">
        <v>10</v>
      </c>
      <c r="J62" s="34">
        <v>36</v>
      </c>
    </row>
    <row r="63" spans="1:10" x14ac:dyDescent="0.25">
      <c r="A63" s="24" t="s">
        <v>81</v>
      </c>
      <c r="B63" s="36">
        <v>46</v>
      </c>
      <c r="C63" s="25">
        <v>47</v>
      </c>
      <c r="D63" s="36">
        <v>1</v>
      </c>
      <c r="E63" s="25"/>
      <c r="F63" s="36"/>
      <c r="G63" s="25"/>
      <c r="H63" s="36"/>
      <c r="I63" s="25"/>
      <c r="J63" s="36">
        <v>94</v>
      </c>
    </row>
    <row r="64" spans="1:10" x14ac:dyDescent="0.25">
      <c r="A64" s="33" t="s">
        <v>82</v>
      </c>
      <c r="B64" s="34">
        <v>14</v>
      </c>
      <c r="C64" s="35">
        <v>38</v>
      </c>
      <c r="D64" s="34">
        <v>37</v>
      </c>
      <c r="E64" s="35">
        <v>20</v>
      </c>
      <c r="F64" s="34">
        <v>13</v>
      </c>
      <c r="G64" s="35">
        <v>89</v>
      </c>
      <c r="H64" s="34">
        <v>263</v>
      </c>
      <c r="I64" s="35">
        <v>169</v>
      </c>
      <c r="J64" s="34">
        <v>643</v>
      </c>
    </row>
    <row r="65" spans="1:10" x14ac:dyDescent="0.25">
      <c r="A65" s="24" t="s">
        <v>83</v>
      </c>
      <c r="B65" s="36"/>
      <c r="C65" s="25"/>
      <c r="D65" s="36"/>
      <c r="E65" s="25"/>
      <c r="F65" s="36"/>
      <c r="G65" s="25">
        <v>2</v>
      </c>
      <c r="H65" s="36">
        <v>6</v>
      </c>
      <c r="I65" s="25">
        <v>2</v>
      </c>
      <c r="J65" s="36">
        <v>10</v>
      </c>
    </row>
    <row r="66" spans="1:10" x14ac:dyDescent="0.25">
      <c r="A66" s="33" t="s">
        <v>91</v>
      </c>
      <c r="B66" s="34"/>
      <c r="C66" s="35">
        <v>2</v>
      </c>
      <c r="D66" s="34"/>
      <c r="E66" s="35"/>
      <c r="F66" s="34"/>
      <c r="G66" s="35"/>
      <c r="H66" s="34"/>
      <c r="I66" s="35"/>
      <c r="J66" s="34">
        <v>2</v>
      </c>
    </row>
    <row r="67" spans="1:10" x14ac:dyDescent="0.25">
      <c r="A67" s="24" t="s">
        <v>75</v>
      </c>
      <c r="B67" s="36"/>
      <c r="C67" s="25">
        <v>1</v>
      </c>
      <c r="D67" s="36">
        <v>6</v>
      </c>
      <c r="E67" s="25">
        <v>1</v>
      </c>
      <c r="F67" s="36"/>
      <c r="G67" s="25">
        <v>6</v>
      </c>
      <c r="H67" s="36">
        <v>40</v>
      </c>
      <c r="I67" s="25">
        <v>32</v>
      </c>
      <c r="J67" s="36">
        <v>86</v>
      </c>
    </row>
    <row r="68" spans="1:10" x14ac:dyDescent="0.25">
      <c r="A68" s="33" t="s">
        <v>85</v>
      </c>
      <c r="B68" s="34">
        <v>16</v>
      </c>
      <c r="C68" s="35">
        <v>14</v>
      </c>
      <c r="D68" s="34"/>
      <c r="E68" s="35">
        <v>1</v>
      </c>
      <c r="F68" s="34"/>
      <c r="G68" s="35">
        <v>3</v>
      </c>
      <c r="H68" s="34">
        <v>2</v>
      </c>
      <c r="I68" s="35"/>
      <c r="J68" s="34">
        <v>36</v>
      </c>
    </row>
    <row r="69" spans="1:10" x14ac:dyDescent="0.25">
      <c r="A69" s="24" t="s">
        <v>76</v>
      </c>
      <c r="B69" s="36">
        <v>20</v>
      </c>
      <c r="C69" s="25">
        <v>59</v>
      </c>
      <c r="D69" s="36">
        <v>35</v>
      </c>
      <c r="E69" s="25">
        <v>20</v>
      </c>
      <c r="F69" s="36">
        <v>8</v>
      </c>
      <c r="G69" s="25">
        <v>77</v>
      </c>
      <c r="H69" s="36">
        <v>247</v>
      </c>
      <c r="I69" s="25">
        <v>164</v>
      </c>
      <c r="J69" s="36">
        <v>630</v>
      </c>
    </row>
    <row r="70" spans="1:10" x14ac:dyDescent="0.25">
      <c r="A70" s="33" t="s">
        <v>87</v>
      </c>
      <c r="B70" s="34">
        <v>7</v>
      </c>
      <c r="C70" s="35">
        <v>22</v>
      </c>
      <c r="D70" s="34">
        <v>3</v>
      </c>
      <c r="E70" s="35">
        <v>5</v>
      </c>
      <c r="F70" s="34">
        <v>2</v>
      </c>
      <c r="G70" s="35">
        <v>5</v>
      </c>
      <c r="H70" s="34">
        <v>11</v>
      </c>
      <c r="I70" s="35">
        <v>5</v>
      </c>
      <c r="J70" s="34">
        <v>60</v>
      </c>
    </row>
    <row r="71" spans="1:10" x14ac:dyDescent="0.25">
      <c r="A71" s="24" t="s">
        <v>88</v>
      </c>
      <c r="B71" s="36"/>
      <c r="C71" s="25"/>
      <c r="D71" s="36"/>
      <c r="E71" s="25">
        <v>1</v>
      </c>
      <c r="F71" s="36"/>
      <c r="G71" s="25">
        <v>63</v>
      </c>
      <c r="H71" s="36">
        <v>126</v>
      </c>
      <c r="I71" s="25">
        <v>5</v>
      </c>
      <c r="J71" s="36">
        <v>195</v>
      </c>
    </row>
    <row r="72" spans="1:10" x14ac:dyDescent="0.25">
      <c r="A72" s="33" t="s">
        <v>89</v>
      </c>
      <c r="B72" s="34"/>
      <c r="C72" s="35">
        <v>3</v>
      </c>
      <c r="D72" s="34">
        <v>15</v>
      </c>
      <c r="E72" s="35">
        <v>7</v>
      </c>
      <c r="F72" s="34">
        <v>7</v>
      </c>
      <c r="G72" s="35">
        <v>19</v>
      </c>
      <c r="H72" s="34">
        <v>28</v>
      </c>
      <c r="I72" s="35">
        <v>6</v>
      </c>
      <c r="J72" s="34">
        <v>85</v>
      </c>
    </row>
    <row r="73" spans="1:10" x14ac:dyDescent="0.25">
      <c r="A73" s="24" t="s">
        <v>77</v>
      </c>
      <c r="B73" s="36"/>
      <c r="C73" s="25"/>
      <c r="D73" s="36">
        <v>14</v>
      </c>
      <c r="E73" s="25">
        <v>5</v>
      </c>
      <c r="F73" s="36">
        <v>1</v>
      </c>
      <c r="G73" s="25">
        <v>8</v>
      </c>
      <c r="H73" s="36">
        <v>31</v>
      </c>
      <c r="I73" s="25">
        <v>13</v>
      </c>
      <c r="J73" s="36">
        <v>72</v>
      </c>
    </row>
    <row r="74" spans="1:10" x14ac:dyDescent="0.25">
      <c r="A74" s="33" t="s">
        <v>97</v>
      </c>
      <c r="B74" s="34"/>
      <c r="C74" s="35"/>
      <c r="D74" s="34"/>
      <c r="E74" s="35">
        <v>4</v>
      </c>
      <c r="F74" s="34">
        <v>1</v>
      </c>
      <c r="G74" s="35">
        <v>15</v>
      </c>
      <c r="H74" s="34">
        <v>47</v>
      </c>
      <c r="I74" s="35">
        <v>28</v>
      </c>
      <c r="J74" s="34">
        <v>95</v>
      </c>
    </row>
    <row r="75" spans="1:10" x14ac:dyDescent="0.25">
      <c r="A75" s="22" t="s">
        <v>9</v>
      </c>
      <c r="B75" s="32">
        <v>16</v>
      </c>
      <c r="C75" s="23">
        <v>17</v>
      </c>
      <c r="D75" s="32"/>
      <c r="E75" s="23"/>
      <c r="F75" s="32"/>
      <c r="G75" s="23">
        <v>12</v>
      </c>
      <c r="H75" s="32">
        <v>21</v>
      </c>
      <c r="I75" s="23">
        <v>44</v>
      </c>
      <c r="J75" s="32">
        <v>110</v>
      </c>
    </row>
    <row r="76" spans="1:10" x14ac:dyDescent="0.25">
      <c r="A76" s="33" t="s">
        <v>74</v>
      </c>
      <c r="B76" s="34">
        <v>2</v>
      </c>
      <c r="C76" s="35"/>
      <c r="D76" s="34"/>
      <c r="E76" s="35"/>
      <c r="F76" s="34"/>
      <c r="G76" s="35"/>
      <c r="H76" s="34">
        <v>1</v>
      </c>
      <c r="I76" s="35">
        <v>3</v>
      </c>
      <c r="J76" s="34">
        <v>6</v>
      </c>
    </row>
    <row r="77" spans="1:10" x14ac:dyDescent="0.25">
      <c r="A77" s="24" t="s">
        <v>81</v>
      </c>
      <c r="B77" s="36">
        <v>12</v>
      </c>
      <c r="C77" s="25">
        <v>3</v>
      </c>
      <c r="D77" s="36"/>
      <c r="E77" s="25"/>
      <c r="F77" s="36"/>
      <c r="G77" s="25"/>
      <c r="H77" s="36"/>
      <c r="I77" s="25"/>
      <c r="J77" s="36">
        <v>15</v>
      </c>
    </row>
    <row r="78" spans="1:10" x14ac:dyDescent="0.25">
      <c r="A78" s="33" t="s">
        <v>82</v>
      </c>
      <c r="B78" s="34"/>
      <c r="C78" s="35">
        <v>6</v>
      </c>
      <c r="D78" s="34"/>
      <c r="E78" s="35"/>
      <c r="F78" s="34"/>
      <c r="G78" s="35">
        <v>3</v>
      </c>
      <c r="H78" s="34">
        <v>6</v>
      </c>
      <c r="I78" s="35">
        <v>13</v>
      </c>
      <c r="J78" s="34">
        <v>28</v>
      </c>
    </row>
    <row r="79" spans="1:10" x14ac:dyDescent="0.25">
      <c r="A79" s="24" t="s">
        <v>75</v>
      </c>
      <c r="B79" s="36"/>
      <c r="C79" s="25"/>
      <c r="D79" s="36"/>
      <c r="E79" s="25"/>
      <c r="F79" s="36"/>
      <c r="G79" s="25"/>
      <c r="H79" s="36"/>
      <c r="I79" s="25">
        <v>4</v>
      </c>
      <c r="J79" s="36">
        <v>4</v>
      </c>
    </row>
    <row r="80" spans="1:10" x14ac:dyDescent="0.25">
      <c r="A80" s="33" t="s">
        <v>85</v>
      </c>
      <c r="B80" s="34">
        <v>2</v>
      </c>
      <c r="C80" s="35">
        <v>2</v>
      </c>
      <c r="D80" s="34"/>
      <c r="E80" s="35"/>
      <c r="F80" s="34"/>
      <c r="G80" s="35"/>
      <c r="H80" s="34"/>
      <c r="I80" s="35"/>
      <c r="J80" s="34">
        <v>4</v>
      </c>
    </row>
    <row r="81" spans="1:10" x14ac:dyDescent="0.25">
      <c r="A81" s="24" t="s">
        <v>76</v>
      </c>
      <c r="B81" s="36"/>
      <c r="C81" s="25">
        <v>5</v>
      </c>
      <c r="D81" s="36"/>
      <c r="E81" s="25"/>
      <c r="F81" s="36"/>
      <c r="G81" s="25">
        <v>6</v>
      </c>
      <c r="H81" s="36">
        <v>10</v>
      </c>
      <c r="I81" s="25">
        <v>19</v>
      </c>
      <c r="J81" s="36">
        <v>40</v>
      </c>
    </row>
    <row r="82" spans="1:10" x14ac:dyDescent="0.25">
      <c r="A82" s="33" t="s">
        <v>88</v>
      </c>
      <c r="B82" s="34"/>
      <c r="C82" s="35"/>
      <c r="D82" s="34"/>
      <c r="E82" s="35"/>
      <c r="F82" s="34"/>
      <c r="G82" s="35">
        <v>3</v>
      </c>
      <c r="H82" s="34">
        <v>4</v>
      </c>
      <c r="I82" s="35">
        <v>3</v>
      </c>
      <c r="J82" s="34">
        <v>10</v>
      </c>
    </row>
    <row r="83" spans="1:10" x14ac:dyDescent="0.25">
      <c r="A83" s="24" t="s">
        <v>89</v>
      </c>
      <c r="B83" s="36"/>
      <c r="C83" s="25">
        <v>1</v>
      </c>
      <c r="D83" s="36"/>
      <c r="E83" s="25"/>
      <c r="F83" s="36"/>
      <c r="G83" s="25"/>
      <c r="H83" s="36"/>
      <c r="I83" s="25">
        <v>2</v>
      </c>
      <c r="J83" s="36">
        <v>3</v>
      </c>
    </row>
    <row r="84" spans="1:10" x14ac:dyDescent="0.25">
      <c r="A84" s="38" t="s">
        <v>10</v>
      </c>
      <c r="B84" s="39">
        <v>4</v>
      </c>
      <c r="C84" s="40">
        <v>4</v>
      </c>
      <c r="D84" s="39">
        <v>2</v>
      </c>
      <c r="E84" s="40"/>
      <c r="F84" s="39"/>
      <c r="G84" s="40"/>
      <c r="H84" s="39">
        <v>12</v>
      </c>
      <c r="I84" s="40">
        <v>21</v>
      </c>
      <c r="J84" s="39">
        <v>43</v>
      </c>
    </row>
    <row r="85" spans="1:10" x14ac:dyDescent="0.25">
      <c r="A85" s="24" t="s">
        <v>81</v>
      </c>
      <c r="B85" s="36">
        <v>3</v>
      </c>
      <c r="C85" s="25">
        <v>3</v>
      </c>
      <c r="D85" s="36"/>
      <c r="E85" s="25"/>
      <c r="F85" s="36"/>
      <c r="G85" s="25"/>
      <c r="H85" s="36"/>
      <c r="I85" s="25"/>
      <c r="J85" s="36">
        <v>6</v>
      </c>
    </row>
    <row r="86" spans="1:10" x14ac:dyDescent="0.25">
      <c r="A86" s="33" t="s">
        <v>82</v>
      </c>
      <c r="B86" s="34">
        <v>1</v>
      </c>
      <c r="C86" s="35"/>
      <c r="D86" s="34">
        <v>1</v>
      </c>
      <c r="E86" s="35"/>
      <c r="F86" s="34"/>
      <c r="G86" s="35"/>
      <c r="H86" s="34">
        <v>3</v>
      </c>
      <c r="I86" s="35">
        <v>8</v>
      </c>
      <c r="J86" s="34">
        <v>13</v>
      </c>
    </row>
    <row r="87" spans="1:10" x14ac:dyDescent="0.25">
      <c r="A87" s="24" t="s">
        <v>83</v>
      </c>
      <c r="B87" s="36"/>
      <c r="C87" s="25"/>
      <c r="D87" s="36"/>
      <c r="E87" s="25"/>
      <c r="F87" s="36"/>
      <c r="G87" s="25"/>
      <c r="H87" s="36">
        <v>4</v>
      </c>
      <c r="I87" s="25">
        <v>4</v>
      </c>
      <c r="J87" s="36">
        <v>8</v>
      </c>
    </row>
    <row r="88" spans="1:10" x14ac:dyDescent="0.25">
      <c r="A88" s="33" t="s">
        <v>75</v>
      </c>
      <c r="B88" s="34"/>
      <c r="C88" s="35"/>
      <c r="D88" s="34"/>
      <c r="E88" s="35"/>
      <c r="F88" s="34"/>
      <c r="G88" s="35"/>
      <c r="H88" s="34">
        <v>1</v>
      </c>
      <c r="I88" s="35">
        <v>3</v>
      </c>
      <c r="J88" s="34">
        <v>4</v>
      </c>
    </row>
    <row r="89" spans="1:10" x14ac:dyDescent="0.25">
      <c r="A89" s="24" t="s">
        <v>76</v>
      </c>
      <c r="B89" s="36"/>
      <c r="C89" s="25"/>
      <c r="D89" s="36">
        <v>1</v>
      </c>
      <c r="E89" s="25"/>
      <c r="F89" s="36"/>
      <c r="G89" s="25"/>
      <c r="H89" s="36">
        <v>3</v>
      </c>
      <c r="I89" s="25">
        <v>5</v>
      </c>
      <c r="J89" s="36">
        <v>9</v>
      </c>
    </row>
    <row r="90" spans="1:10" x14ac:dyDescent="0.25">
      <c r="A90" s="33" t="s">
        <v>88</v>
      </c>
      <c r="B90" s="34"/>
      <c r="C90" s="35"/>
      <c r="D90" s="34"/>
      <c r="E90" s="35"/>
      <c r="F90" s="34"/>
      <c r="G90" s="35"/>
      <c r="H90" s="34">
        <v>1</v>
      </c>
      <c r="I90" s="35">
        <v>1</v>
      </c>
      <c r="J90" s="34">
        <v>2</v>
      </c>
    </row>
    <row r="91" spans="1:10" x14ac:dyDescent="0.25">
      <c r="A91" s="24" t="s">
        <v>89</v>
      </c>
      <c r="B91" s="36"/>
      <c r="C91" s="25">
        <v>1</v>
      </c>
      <c r="D91" s="36"/>
      <c r="E91" s="25"/>
      <c r="F91" s="36"/>
      <c r="G91" s="25"/>
      <c r="H91" s="36"/>
      <c r="I91" s="25"/>
      <c r="J91" s="36">
        <v>1</v>
      </c>
    </row>
    <row r="92" spans="1:10" x14ac:dyDescent="0.25">
      <c r="A92" s="38" t="s">
        <v>11</v>
      </c>
      <c r="B92" s="39"/>
      <c r="C92" s="40">
        <v>5</v>
      </c>
      <c r="D92" s="39">
        <v>4</v>
      </c>
      <c r="E92" s="40">
        <v>4</v>
      </c>
      <c r="F92" s="39"/>
      <c r="G92" s="40">
        <v>6</v>
      </c>
      <c r="H92" s="39">
        <v>40</v>
      </c>
      <c r="I92" s="40">
        <v>41</v>
      </c>
      <c r="J92" s="39">
        <v>100</v>
      </c>
    </row>
    <row r="93" spans="1:10" x14ac:dyDescent="0.25">
      <c r="A93" s="24" t="s">
        <v>74</v>
      </c>
      <c r="B93" s="36"/>
      <c r="C93" s="25"/>
      <c r="D93" s="36"/>
      <c r="E93" s="25"/>
      <c r="F93" s="36"/>
      <c r="G93" s="25"/>
      <c r="H93" s="36">
        <v>2</v>
      </c>
      <c r="I93" s="25">
        <v>5</v>
      </c>
      <c r="J93" s="36">
        <v>7</v>
      </c>
    </row>
    <row r="94" spans="1:10" x14ac:dyDescent="0.25">
      <c r="A94" s="33" t="s">
        <v>99</v>
      </c>
      <c r="B94" s="34"/>
      <c r="C94" s="35"/>
      <c r="D94" s="34"/>
      <c r="E94" s="35">
        <v>2</v>
      </c>
      <c r="F94" s="34"/>
      <c r="G94" s="35"/>
      <c r="H94" s="34"/>
      <c r="I94" s="35"/>
      <c r="J94" s="34">
        <v>2</v>
      </c>
    </row>
    <row r="95" spans="1:10" x14ac:dyDescent="0.25">
      <c r="A95" s="24" t="s">
        <v>81</v>
      </c>
      <c r="B95" s="36"/>
      <c r="C95" s="25">
        <v>3</v>
      </c>
      <c r="D95" s="36">
        <v>1</v>
      </c>
      <c r="E95" s="25"/>
      <c r="F95" s="36"/>
      <c r="G95" s="25"/>
      <c r="H95" s="36"/>
      <c r="I95" s="25"/>
      <c r="J95" s="36">
        <v>4</v>
      </c>
    </row>
    <row r="96" spans="1:10" x14ac:dyDescent="0.25">
      <c r="A96" s="33" t="s">
        <v>82</v>
      </c>
      <c r="B96" s="34"/>
      <c r="C96" s="35"/>
      <c r="D96" s="34">
        <v>3</v>
      </c>
      <c r="E96" s="35"/>
      <c r="F96" s="34"/>
      <c r="G96" s="35">
        <v>3</v>
      </c>
      <c r="H96" s="34">
        <v>14</v>
      </c>
      <c r="I96" s="35">
        <v>15</v>
      </c>
      <c r="J96" s="34">
        <v>35</v>
      </c>
    </row>
    <row r="97" spans="1:10" x14ac:dyDescent="0.25">
      <c r="A97" s="24" t="s">
        <v>83</v>
      </c>
      <c r="B97" s="36"/>
      <c r="C97" s="25"/>
      <c r="D97" s="36"/>
      <c r="E97" s="25"/>
      <c r="F97" s="36"/>
      <c r="G97" s="25"/>
      <c r="H97" s="36">
        <v>2</v>
      </c>
      <c r="I97" s="25"/>
      <c r="J97" s="36">
        <v>2</v>
      </c>
    </row>
    <row r="98" spans="1:10" x14ac:dyDescent="0.25">
      <c r="A98" s="33" t="s">
        <v>75</v>
      </c>
      <c r="B98" s="34"/>
      <c r="C98" s="35"/>
      <c r="D98" s="34"/>
      <c r="E98" s="35"/>
      <c r="F98" s="34"/>
      <c r="G98" s="35"/>
      <c r="H98" s="34">
        <v>5</v>
      </c>
      <c r="I98" s="35">
        <v>7</v>
      </c>
      <c r="J98" s="34">
        <v>12</v>
      </c>
    </row>
    <row r="99" spans="1:10" x14ac:dyDescent="0.25">
      <c r="A99" s="24" t="s">
        <v>85</v>
      </c>
      <c r="B99" s="36"/>
      <c r="C99" s="25">
        <v>2</v>
      </c>
      <c r="D99" s="36"/>
      <c r="E99" s="25"/>
      <c r="F99" s="36"/>
      <c r="G99" s="25"/>
      <c r="H99" s="36"/>
      <c r="I99" s="25"/>
      <c r="J99" s="36">
        <v>2</v>
      </c>
    </row>
    <row r="100" spans="1:10" x14ac:dyDescent="0.25">
      <c r="A100" s="33" t="s">
        <v>76</v>
      </c>
      <c r="B100" s="34"/>
      <c r="C100" s="35"/>
      <c r="D100" s="34"/>
      <c r="E100" s="35">
        <v>2</v>
      </c>
      <c r="F100" s="34"/>
      <c r="G100" s="35">
        <v>3</v>
      </c>
      <c r="H100" s="34">
        <v>15</v>
      </c>
      <c r="I100" s="35">
        <v>13</v>
      </c>
      <c r="J100" s="34">
        <v>33</v>
      </c>
    </row>
    <row r="101" spans="1:10" x14ac:dyDescent="0.25">
      <c r="A101" s="24" t="s">
        <v>89</v>
      </c>
      <c r="B101" s="36"/>
      <c r="C101" s="25"/>
      <c r="D101" s="36"/>
      <c r="E101" s="25"/>
      <c r="F101" s="36"/>
      <c r="G101" s="25"/>
      <c r="H101" s="36"/>
      <c r="I101" s="25">
        <v>1</v>
      </c>
      <c r="J101" s="36">
        <v>1</v>
      </c>
    </row>
    <row r="102" spans="1:10" x14ac:dyDescent="0.25">
      <c r="A102" s="33" t="s">
        <v>97</v>
      </c>
      <c r="B102" s="34"/>
      <c r="C102" s="35"/>
      <c r="D102" s="34"/>
      <c r="E102" s="35"/>
      <c r="F102" s="34"/>
      <c r="G102" s="35"/>
      <c r="H102" s="34">
        <v>2</v>
      </c>
      <c r="I102" s="35"/>
      <c r="J102" s="34">
        <v>2</v>
      </c>
    </row>
    <row r="103" spans="1:10" x14ac:dyDescent="0.25">
      <c r="A103" s="26" t="s">
        <v>12</v>
      </c>
      <c r="B103" s="37">
        <v>219</v>
      </c>
      <c r="C103" s="27">
        <v>632</v>
      </c>
      <c r="D103" s="37">
        <v>353</v>
      </c>
      <c r="E103" s="27">
        <v>125</v>
      </c>
      <c r="F103" s="37">
        <v>93</v>
      </c>
      <c r="G103" s="27">
        <v>623</v>
      </c>
      <c r="H103" s="37">
        <v>1861</v>
      </c>
      <c r="I103" s="27">
        <v>1252</v>
      </c>
      <c r="J103" s="37">
        <v>5158</v>
      </c>
    </row>
    <row r="104" spans="1:10" x14ac:dyDescent="0.25">
      <c r="A104" s="38" t="s">
        <v>13</v>
      </c>
      <c r="B104" s="39">
        <v>67</v>
      </c>
      <c r="C104" s="40">
        <v>100</v>
      </c>
      <c r="D104" s="39">
        <v>113</v>
      </c>
      <c r="E104" s="40">
        <v>21</v>
      </c>
      <c r="F104" s="39">
        <v>10</v>
      </c>
      <c r="G104" s="40">
        <v>102</v>
      </c>
      <c r="H104" s="39">
        <v>347</v>
      </c>
      <c r="I104" s="40">
        <v>153</v>
      </c>
      <c r="J104" s="39">
        <v>913</v>
      </c>
    </row>
    <row r="105" spans="1:10" x14ac:dyDescent="0.25">
      <c r="A105" s="24" t="s">
        <v>74</v>
      </c>
      <c r="B105" s="36">
        <v>2</v>
      </c>
      <c r="C105" s="25"/>
      <c r="D105" s="36"/>
      <c r="E105" s="25"/>
      <c r="F105" s="36"/>
      <c r="G105" s="25">
        <v>5</v>
      </c>
      <c r="H105" s="36">
        <v>17</v>
      </c>
      <c r="I105" s="25">
        <v>7</v>
      </c>
      <c r="J105" s="36">
        <v>31</v>
      </c>
    </row>
    <row r="106" spans="1:10" x14ac:dyDescent="0.25">
      <c r="A106" s="33" t="s">
        <v>81</v>
      </c>
      <c r="B106" s="34">
        <v>29</v>
      </c>
      <c r="C106" s="35">
        <v>45</v>
      </c>
      <c r="D106" s="34">
        <v>3</v>
      </c>
      <c r="E106" s="35"/>
      <c r="F106" s="34"/>
      <c r="G106" s="35"/>
      <c r="H106" s="34"/>
      <c r="I106" s="35"/>
      <c r="J106" s="34">
        <v>77</v>
      </c>
    </row>
    <row r="107" spans="1:10" x14ac:dyDescent="0.25">
      <c r="A107" s="24" t="s">
        <v>82</v>
      </c>
      <c r="B107" s="36">
        <v>1</v>
      </c>
      <c r="C107" s="25">
        <v>5</v>
      </c>
      <c r="D107" s="36">
        <v>1</v>
      </c>
      <c r="E107" s="25"/>
      <c r="F107" s="36"/>
      <c r="G107" s="25">
        <v>3</v>
      </c>
      <c r="H107" s="36">
        <v>18</v>
      </c>
      <c r="I107" s="25">
        <v>24</v>
      </c>
      <c r="J107" s="36">
        <v>52</v>
      </c>
    </row>
    <row r="108" spans="1:10" x14ac:dyDescent="0.25">
      <c r="A108" s="33" t="s">
        <v>83</v>
      </c>
      <c r="B108" s="34"/>
      <c r="C108" s="35"/>
      <c r="D108" s="34"/>
      <c r="E108" s="35"/>
      <c r="F108" s="34"/>
      <c r="G108" s="35">
        <v>18</v>
      </c>
      <c r="H108" s="34">
        <v>26</v>
      </c>
      <c r="I108" s="35">
        <v>14</v>
      </c>
      <c r="J108" s="34">
        <v>58</v>
      </c>
    </row>
    <row r="109" spans="1:10" x14ac:dyDescent="0.25">
      <c r="A109" s="24" t="s">
        <v>91</v>
      </c>
      <c r="B109" s="36">
        <v>1</v>
      </c>
      <c r="C109" s="25"/>
      <c r="D109" s="36"/>
      <c r="E109" s="25"/>
      <c r="F109" s="36"/>
      <c r="G109" s="25"/>
      <c r="H109" s="36"/>
      <c r="I109" s="25"/>
      <c r="J109" s="36">
        <v>1</v>
      </c>
    </row>
    <row r="110" spans="1:10" x14ac:dyDescent="0.25">
      <c r="A110" s="33" t="s">
        <v>85</v>
      </c>
      <c r="B110" s="34">
        <v>9</v>
      </c>
      <c r="C110" s="35">
        <v>13</v>
      </c>
      <c r="D110" s="34">
        <v>2</v>
      </c>
      <c r="E110" s="35">
        <v>2</v>
      </c>
      <c r="F110" s="34"/>
      <c r="G110" s="35">
        <v>6</v>
      </c>
      <c r="H110" s="34">
        <v>3</v>
      </c>
      <c r="I110" s="35">
        <v>4</v>
      </c>
      <c r="J110" s="34">
        <v>39</v>
      </c>
    </row>
    <row r="111" spans="1:10" x14ac:dyDescent="0.25">
      <c r="A111" s="24" t="s">
        <v>76</v>
      </c>
      <c r="B111" s="36">
        <v>4</v>
      </c>
      <c r="C111" s="25">
        <v>7</v>
      </c>
      <c r="D111" s="36">
        <v>13</v>
      </c>
      <c r="E111" s="25">
        <v>2</v>
      </c>
      <c r="F111" s="36">
        <v>2</v>
      </c>
      <c r="G111" s="25">
        <v>27</v>
      </c>
      <c r="H111" s="36">
        <v>60</v>
      </c>
      <c r="I111" s="25">
        <v>76</v>
      </c>
      <c r="J111" s="36">
        <v>191</v>
      </c>
    </row>
    <row r="112" spans="1:10" x14ac:dyDescent="0.25">
      <c r="A112" s="33" t="s">
        <v>87</v>
      </c>
      <c r="B112" s="34">
        <v>15</v>
      </c>
      <c r="C112" s="35">
        <v>18</v>
      </c>
      <c r="D112" s="34">
        <v>6</v>
      </c>
      <c r="E112" s="35">
        <v>3</v>
      </c>
      <c r="F112" s="34">
        <v>1</v>
      </c>
      <c r="G112" s="35">
        <v>10</v>
      </c>
      <c r="H112" s="34">
        <v>36</v>
      </c>
      <c r="I112" s="35">
        <v>9</v>
      </c>
      <c r="J112" s="34">
        <v>98</v>
      </c>
    </row>
    <row r="113" spans="1:10" x14ac:dyDescent="0.25">
      <c r="A113" s="24" t="s">
        <v>88</v>
      </c>
      <c r="B113" s="36"/>
      <c r="C113" s="25"/>
      <c r="D113" s="36"/>
      <c r="E113" s="25"/>
      <c r="F113" s="36"/>
      <c r="G113" s="25">
        <v>9</v>
      </c>
      <c r="H113" s="36">
        <v>37</v>
      </c>
      <c r="I113" s="25"/>
      <c r="J113" s="36">
        <v>46</v>
      </c>
    </row>
    <row r="114" spans="1:10" x14ac:dyDescent="0.25">
      <c r="A114" s="33" t="s">
        <v>89</v>
      </c>
      <c r="B114" s="34">
        <v>4</v>
      </c>
      <c r="C114" s="35">
        <v>5</v>
      </c>
      <c r="D114" s="34">
        <v>68</v>
      </c>
      <c r="E114" s="35">
        <v>7</v>
      </c>
      <c r="F114" s="34">
        <v>1</v>
      </c>
      <c r="G114" s="35">
        <v>8</v>
      </c>
      <c r="H114" s="34">
        <v>20</v>
      </c>
      <c r="I114" s="35">
        <v>5</v>
      </c>
      <c r="J114" s="34">
        <v>118</v>
      </c>
    </row>
    <row r="115" spans="1:10" x14ac:dyDescent="0.25">
      <c r="A115" s="24" t="s">
        <v>77</v>
      </c>
      <c r="B115" s="36">
        <v>1</v>
      </c>
      <c r="C115" s="25">
        <v>3</v>
      </c>
      <c r="D115" s="36">
        <v>20</v>
      </c>
      <c r="E115" s="25">
        <v>7</v>
      </c>
      <c r="F115" s="36">
        <v>5</v>
      </c>
      <c r="G115" s="25">
        <v>10</v>
      </c>
      <c r="H115" s="36">
        <v>14</v>
      </c>
      <c r="I115" s="25">
        <v>4</v>
      </c>
      <c r="J115" s="36">
        <v>64</v>
      </c>
    </row>
    <row r="116" spans="1:10" x14ac:dyDescent="0.25">
      <c r="A116" s="33" t="s">
        <v>97</v>
      </c>
      <c r="B116" s="34"/>
      <c r="C116" s="35"/>
      <c r="D116" s="34"/>
      <c r="E116" s="35"/>
      <c r="F116" s="34">
        <v>1</v>
      </c>
      <c r="G116" s="35"/>
      <c r="H116" s="34"/>
      <c r="I116" s="35">
        <v>2</v>
      </c>
      <c r="J116" s="34">
        <v>3</v>
      </c>
    </row>
    <row r="117" spans="1:10" x14ac:dyDescent="0.25">
      <c r="A117" s="24" t="s">
        <v>79</v>
      </c>
      <c r="B117" s="36">
        <v>1</v>
      </c>
      <c r="C117" s="25">
        <v>4</v>
      </c>
      <c r="D117" s="36"/>
      <c r="E117" s="25"/>
      <c r="F117" s="36"/>
      <c r="G117" s="25">
        <v>6</v>
      </c>
      <c r="H117" s="36">
        <v>116</v>
      </c>
      <c r="I117" s="25">
        <v>8</v>
      </c>
      <c r="J117" s="36">
        <v>135</v>
      </c>
    </row>
    <row r="118" spans="1:10" x14ac:dyDescent="0.25">
      <c r="A118" s="38" t="s">
        <v>14</v>
      </c>
      <c r="B118" s="39">
        <v>115</v>
      </c>
      <c r="C118" s="40">
        <v>404</v>
      </c>
      <c r="D118" s="39">
        <v>218</v>
      </c>
      <c r="E118" s="40">
        <v>92</v>
      </c>
      <c r="F118" s="39">
        <v>79</v>
      </c>
      <c r="G118" s="40">
        <v>430</v>
      </c>
      <c r="H118" s="39">
        <v>1236</v>
      </c>
      <c r="I118" s="40">
        <v>882</v>
      </c>
      <c r="J118" s="39">
        <v>3456</v>
      </c>
    </row>
    <row r="119" spans="1:10" x14ac:dyDescent="0.25">
      <c r="A119" s="24" t="s">
        <v>74</v>
      </c>
      <c r="B119" s="36"/>
      <c r="C119" s="25"/>
      <c r="D119" s="36"/>
      <c r="E119" s="25"/>
      <c r="F119" s="36"/>
      <c r="G119" s="25">
        <v>11</v>
      </c>
      <c r="H119" s="36">
        <v>51</v>
      </c>
      <c r="I119" s="25">
        <v>33</v>
      </c>
      <c r="J119" s="36">
        <v>95</v>
      </c>
    </row>
    <row r="120" spans="1:10" x14ac:dyDescent="0.25">
      <c r="A120" s="33" t="s">
        <v>81</v>
      </c>
      <c r="B120" s="34">
        <v>63</v>
      </c>
      <c r="C120" s="35">
        <v>157</v>
      </c>
      <c r="D120" s="34">
        <v>10</v>
      </c>
      <c r="E120" s="35"/>
      <c r="F120" s="34"/>
      <c r="G120" s="35"/>
      <c r="H120" s="34"/>
      <c r="I120" s="35"/>
      <c r="J120" s="34">
        <v>230</v>
      </c>
    </row>
    <row r="121" spans="1:10" x14ac:dyDescent="0.25">
      <c r="A121" s="24" t="s">
        <v>91</v>
      </c>
      <c r="B121" s="36">
        <v>10</v>
      </c>
      <c r="C121" s="25">
        <v>47</v>
      </c>
      <c r="D121" s="36">
        <v>6</v>
      </c>
      <c r="E121" s="25"/>
      <c r="F121" s="36"/>
      <c r="G121" s="25"/>
      <c r="H121" s="36"/>
      <c r="I121" s="25"/>
      <c r="J121" s="36">
        <v>63</v>
      </c>
    </row>
    <row r="122" spans="1:10" x14ac:dyDescent="0.25">
      <c r="A122" s="33" t="s">
        <v>75</v>
      </c>
      <c r="B122" s="34">
        <v>11</v>
      </c>
      <c r="C122" s="35">
        <v>56</v>
      </c>
      <c r="D122" s="34">
        <v>77</v>
      </c>
      <c r="E122" s="35">
        <v>26</v>
      </c>
      <c r="F122" s="34">
        <v>35</v>
      </c>
      <c r="G122" s="35">
        <v>169</v>
      </c>
      <c r="H122" s="34">
        <v>583</v>
      </c>
      <c r="I122" s="35">
        <v>509</v>
      </c>
      <c r="J122" s="34">
        <v>1466</v>
      </c>
    </row>
    <row r="123" spans="1:10" x14ac:dyDescent="0.25">
      <c r="A123" s="24" t="s">
        <v>85</v>
      </c>
      <c r="B123" s="36">
        <v>17</v>
      </c>
      <c r="C123" s="25">
        <v>25</v>
      </c>
      <c r="D123" s="36">
        <v>15</v>
      </c>
      <c r="E123" s="25">
        <v>4</v>
      </c>
      <c r="F123" s="36">
        <v>4</v>
      </c>
      <c r="G123" s="25">
        <v>7</v>
      </c>
      <c r="H123" s="36">
        <v>5</v>
      </c>
      <c r="I123" s="25">
        <v>1</v>
      </c>
      <c r="J123" s="36">
        <v>78</v>
      </c>
    </row>
    <row r="124" spans="1:10" x14ac:dyDescent="0.25">
      <c r="A124" s="33" t="s">
        <v>76</v>
      </c>
      <c r="B124" s="34">
        <v>12</v>
      </c>
      <c r="C124" s="35">
        <v>77</v>
      </c>
      <c r="D124" s="34">
        <v>74</v>
      </c>
      <c r="E124" s="35">
        <v>16</v>
      </c>
      <c r="F124" s="34">
        <v>27</v>
      </c>
      <c r="G124" s="35">
        <v>114</v>
      </c>
      <c r="H124" s="34">
        <v>379</v>
      </c>
      <c r="I124" s="35">
        <v>307</v>
      </c>
      <c r="J124" s="34">
        <v>1006</v>
      </c>
    </row>
    <row r="125" spans="1:10" x14ac:dyDescent="0.25">
      <c r="A125" s="24" t="s">
        <v>87</v>
      </c>
      <c r="B125" s="36">
        <v>2</v>
      </c>
      <c r="C125" s="25">
        <v>25</v>
      </c>
      <c r="D125" s="36">
        <v>18</v>
      </c>
      <c r="E125" s="25">
        <v>35</v>
      </c>
      <c r="F125" s="36">
        <v>2</v>
      </c>
      <c r="G125" s="25">
        <v>20</v>
      </c>
      <c r="H125" s="36">
        <v>38</v>
      </c>
      <c r="I125" s="25">
        <v>20</v>
      </c>
      <c r="J125" s="36">
        <v>160</v>
      </c>
    </row>
    <row r="126" spans="1:10" x14ac:dyDescent="0.25">
      <c r="A126" s="33" t="s">
        <v>88</v>
      </c>
      <c r="B126" s="34"/>
      <c r="C126" s="35"/>
      <c r="D126" s="34"/>
      <c r="E126" s="35">
        <v>1</v>
      </c>
      <c r="F126" s="34">
        <v>4</v>
      </c>
      <c r="G126" s="35">
        <v>71</v>
      </c>
      <c r="H126" s="34">
        <v>105</v>
      </c>
      <c r="I126" s="35">
        <v>1</v>
      </c>
      <c r="J126" s="34">
        <v>182</v>
      </c>
    </row>
    <row r="127" spans="1:10" x14ac:dyDescent="0.25">
      <c r="A127" s="24" t="s">
        <v>89</v>
      </c>
      <c r="B127" s="36"/>
      <c r="C127" s="25">
        <v>4</v>
      </c>
      <c r="D127" s="36">
        <v>7</v>
      </c>
      <c r="E127" s="25">
        <v>5</v>
      </c>
      <c r="F127" s="36">
        <v>1</v>
      </c>
      <c r="G127" s="25">
        <v>11</v>
      </c>
      <c r="H127" s="36">
        <v>29</v>
      </c>
      <c r="I127" s="25">
        <v>9</v>
      </c>
      <c r="J127" s="36">
        <v>66</v>
      </c>
    </row>
    <row r="128" spans="1:10" x14ac:dyDescent="0.25">
      <c r="A128" s="33" t="s">
        <v>77</v>
      </c>
      <c r="B128" s="34"/>
      <c r="C128" s="35">
        <v>13</v>
      </c>
      <c r="D128" s="34">
        <v>11</v>
      </c>
      <c r="E128" s="35">
        <v>5</v>
      </c>
      <c r="F128" s="34">
        <v>6</v>
      </c>
      <c r="G128" s="35">
        <v>27</v>
      </c>
      <c r="H128" s="34">
        <v>46</v>
      </c>
      <c r="I128" s="35">
        <v>2</v>
      </c>
      <c r="J128" s="34">
        <v>110</v>
      </c>
    </row>
    <row r="129" spans="1:10" x14ac:dyDescent="0.25">
      <c r="A129" s="22" t="s">
        <v>15</v>
      </c>
      <c r="B129" s="32">
        <v>8</v>
      </c>
      <c r="C129" s="23">
        <v>17</v>
      </c>
      <c r="D129" s="32">
        <v>6</v>
      </c>
      <c r="E129" s="23">
        <v>4</v>
      </c>
      <c r="F129" s="32">
        <v>1</v>
      </c>
      <c r="G129" s="23">
        <v>14</v>
      </c>
      <c r="H129" s="32">
        <v>51</v>
      </c>
      <c r="I129" s="23">
        <v>87</v>
      </c>
      <c r="J129" s="32">
        <v>188</v>
      </c>
    </row>
    <row r="130" spans="1:10" x14ac:dyDescent="0.25">
      <c r="A130" s="33" t="s">
        <v>81</v>
      </c>
      <c r="B130" s="34">
        <v>4</v>
      </c>
      <c r="C130" s="35">
        <v>6</v>
      </c>
      <c r="D130" s="34"/>
      <c r="E130" s="35"/>
      <c r="F130" s="34"/>
      <c r="G130" s="35"/>
      <c r="H130" s="34"/>
      <c r="I130" s="35"/>
      <c r="J130" s="34">
        <v>10</v>
      </c>
    </row>
    <row r="131" spans="1:10" x14ac:dyDescent="0.25">
      <c r="A131" s="24" t="s">
        <v>82</v>
      </c>
      <c r="B131" s="36"/>
      <c r="C131" s="25"/>
      <c r="D131" s="36">
        <v>1</v>
      </c>
      <c r="E131" s="25"/>
      <c r="F131" s="36"/>
      <c r="G131" s="25">
        <v>3</v>
      </c>
      <c r="H131" s="36">
        <v>13</v>
      </c>
      <c r="I131" s="25">
        <v>13</v>
      </c>
      <c r="J131" s="36">
        <v>30</v>
      </c>
    </row>
    <row r="132" spans="1:10" x14ac:dyDescent="0.25">
      <c r="A132" s="33" t="s">
        <v>75</v>
      </c>
      <c r="B132" s="34"/>
      <c r="C132" s="35"/>
      <c r="D132" s="34"/>
      <c r="E132" s="35"/>
      <c r="F132" s="34"/>
      <c r="G132" s="35">
        <v>3</v>
      </c>
      <c r="H132" s="34">
        <v>6</v>
      </c>
      <c r="I132" s="35">
        <v>24</v>
      </c>
      <c r="J132" s="34">
        <v>33</v>
      </c>
    </row>
    <row r="133" spans="1:10" x14ac:dyDescent="0.25">
      <c r="A133" s="24" t="s">
        <v>85</v>
      </c>
      <c r="B133" s="36">
        <v>2</v>
      </c>
      <c r="C133" s="25">
        <v>2</v>
      </c>
      <c r="D133" s="36">
        <v>1</v>
      </c>
      <c r="E133" s="25"/>
      <c r="F133" s="36"/>
      <c r="G133" s="25"/>
      <c r="H133" s="36"/>
      <c r="I133" s="25">
        <v>1</v>
      </c>
      <c r="J133" s="36">
        <v>6</v>
      </c>
    </row>
    <row r="134" spans="1:10" x14ac:dyDescent="0.25">
      <c r="A134" s="33" t="s">
        <v>76</v>
      </c>
      <c r="B134" s="34"/>
      <c r="C134" s="35">
        <v>7</v>
      </c>
      <c r="D134" s="34">
        <v>4</v>
      </c>
      <c r="E134" s="35">
        <v>2</v>
      </c>
      <c r="F134" s="34"/>
      <c r="G134" s="35">
        <v>3</v>
      </c>
      <c r="H134" s="34">
        <v>20</v>
      </c>
      <c r="I134" s="35">
        <v>33</v>
      </c>
      <c r="J134" s="34">
        <v>69</v>
      </c>
    </row>
    <row r="135" spans="1:10" x14ac:dyDescent="0.25">
      <c r="A135" s="24" t="s">
        <v>87</v>
      </c>
      <c r="B135" s="36">
        <v>2</v>
      </c>
      <c r="C135" s="25">
        <v>2</v>
      </c>
      <c r="D135" s="36"/>
      <c r="E135" s="25"/>
      <c r="F135" s="36"/>
      <c r="G135" s="25">
        <v>2</v>
      </c>
      <c r="H135" s="36"/>
      <c r="I135" s="25"/>
      <c r="J135" s="36">
        <v>6</v>
      </c>
    </row>
    <row r="136" spans="1:10" x14ac:dyDescent="0.25">
      <c r="A136" s="33" t="s">
        <v>88</v>
      </c>
      <c r="B136" s="34"/>
      <c r="C136" s="35"/>
      <c r="D136" s="34"/>
      <c r="E136" s="35">
        <v>2</v>
      </c>
      <c r="F136" s="34">
        <v>1</v>
      </c>
      <c r="G136" s="35">
        <v>3</v>
      </c>
      <c r="H136" s="34">
        <v>12</v>
      </c>
      <c r="I136" s="35">
        <v>16</v>
      </c>
      <c r="J136" s="34">
        <v>34</v>
      </c>
    </row>
    <row r="137" spans="1:10" x14ac:dyDescent="0.25">
      <c r="A137" s="22" t="s">
        <v>16</v>
      </c>
      <c r="B137" s="32">
        <v>29</v>
      </c>
      <c r="C137" s="23">
        <v>111</v>
      </c>
      <c r="D137" s="32">
        <v>16</v>
      </c>
      <c r="E137" s="23">
        <v>8</v>
      </c>
      <c r="F137" s="32">
        <v>3</v>
      </c>
      <c r="G137" s="23">
        <v>77</v>
      </c>
      <c r="H137" s="32">
        <v>227</v>
      </c>
      <c r="I137" s="23">
        <v>130</v>
      </c>
      <c r="J137" s="32">
        <v>601</v>
      </c>
    </row>
    <row r="138" spans="1:10" x14ac:dyDescent="0.25">
      <c r="A138" s="33" t="s">
        <v>74</v>
      </c>
      <c r="B138" s="34"/>
      <c r="C138" s="35"/>
      <c r="D138" s="34"/>
      <c r="E138" s="35"/>
      <c r="F138" s="34"/>
      <c r="G138" s="35"/>
      <c r="H138" s="34">
        <v>1</v>
      </c>
      <c r="I138" s="35">
        <v>4</v>
      </c>
      <c r="J138" s="34">
        <v>5</v>
      </c>
    </row>
    <row r="139" spans="1:10" x14ac:dyDescent="0.25">
      <c r="A139" s="24" t="s">
        <v>81</v>
      </c>
      <c r="B139" s="36">
        <v>21</v>
      </c>
      <c r="C139" s="25">
        <v>61</v>
      </c>
      <c r="D139" s="36"/>
      <c r="E139" s="25"/>
      <c r="F139" s="36"/>
      <c r="G139" s="25"/>
      <c r="H139" s="36"/>
      <c r="I139" s="25"/>
      <c r="J139" s="36">
        <v>82</v>
      </c>
    </row>
    <row r="140" spans="1:10" x14ac:dyDescent="0.25">
      <c r="A140" s="33" t="s">
        <v>82</v>
      </c>
      <c r="B140" s="34"/>
      <c r="C140" s="35">
        <v>1</v>
      </c>
      <c r="D140" s="34"/>
      <c r="E140" s="35"/>
      <c r="F140" s="34"/>
      <c r="G140" s="35">
        <v>1</v>
      </c>
      <c r="H140" s="34">
        <v>1</v>
      </c>
      <c r="I140" s="35">
        <v>2</v>
      </c>
      <c r="J140" s="34">
        <v>5</v>
      </c>
    </row>
    <row r="141" spans="1:10" x14ac:dyDescent="0.25">
      <c r="A141" s="24" t="s">
        <v>75</v>
      </c>
      <c r="B141" s="36"/>
      <c r="C141" s="25">
        <v>4</v>
      </c>
      <c r="D141" s="36"/>
      <c r="E141" s="25"/>
      <c r="F141" s="36"/>
      <c r="G141" s="25">
        <v>12</v>
      </c>
      <c r="H141" s="36">
        <v>37</v>
      </c>
      <c r="I141" s="25">
        <v>2</v>
      </c>
      <c r="J141" s="36">
        <v>55</v>
      </c>
    </row>
    <row r="142" spans="1:10" x14ac:dyDescent="0.25">
      <c r="A142" s="33" t="s">
        <v>85</v>
      </c>
      <c r="B142" s="34">
        <v>7</v>
      </c>
      <c r="C142" s="35">
        <v>14</v>
      </c>
      <c r="D142" s="34"/>
      <c r="E142" s="35"/>
      <c r="F142" s="34"/>
      <c r="G142" s="35">
        <v>1</v>
      </c>
      <c r="H142" s="34"/>
      <c r="I142" s="35"/>
      <c r="J142" s="34">
        <v>22</v>
      </c>
    </row>
    <row r="143" spans="1:10" x14ac:dyDescent="0.25">
      <c r="A143" s="24" t="s">
        <v>76</v>
      </c>
      <c r="B143" s="36">
        <v>1</v>
      </c>
      <c r="C143" s="25">
        <v>14</v>
      </c>
      <c r="D143" s="36">
        <v>11</v>
      </c>
      <c r="E143" s="25">
        <v>7</v>
      </c>
      <c r="F143" s="36">
        <v>2</v>
      </c>
      <c r="G143" s="25">
        <v>9</v>
      </c>
      <c r="H143" s="36">
        <v>37</v>
      </c>
      <c r="I143" s="25">
        <v>61</v>
      </c>
      <c r="J143" s="36">
        <v>142</v>
      </c>
    </row>
    <row r="144" spans="1:10" x14ac:dyDescent="0.25">
      <c r="A144" s="33" t="s">
        <v>87</v>
      </c>
      <c r="B144" s="34"/>
      <c r="C144" s="35">
        <v>3</v>
      </c>
      <c r="D144" s="34"/>
      <c r="E144" s="35"/>
      <c r="F144" s="34"/>
      <c r="G144" s="35"/>
      <c r="H144" s="34">
        <v>2</v>
      </c>
      <c r="I144" s="35"/>
      <c r="J144" s="34">
        <v>5</v>
      </c>
    </row>
    <row r="145" spans="1:10" x14ac:dyDescent="0.25">
      <c r="A145" s="24" t="s">
        <v>88</v>
      </c>
      <c r="B145" s="36"/>
      <c r="C145" s="25"/>
      <c r="D145" s="36"/>
      <c r="E145" s="25"/>
      <c r="F145" s="36">
        <v>1</v>
      </c>
      <c r="G145" s="25">
        <v>28</v>
      </c>
      <c r="H145" s="36">
        <v>77</v>
      </c>
      <c r="I145" s="25">
        <v>3</v>
      </c>
      <c r="J145" s="36">
        <v>109</v>
      </c>
    </row>
    <row r="146" spans="1:10" x14ac:dyDescent="0.25">
      <c r="A146" s="33" t="s">
        <v>89</v>
      </c>
      <c r="B146" s="34"/>
      <c r="C146" s="35">
        <v>14</v>
      </c>
      <c r="D146" s="34">
        <v>5</v>
      </c>
      <c r="E146" s="35">
        <v>1</v>
      </c>
      <c r="F146" s="34"/>
      <c r="G146" s="35">
        <v>26</v>
      </c>
      <c r="H146" s="34">
        <v>72</v>
      </c>
      <c r="I146" s="35">
        <v>58</v>
      </c>
      <c r="J146" s="34">
        <v>176</v>
      </c>
    </row>
    <row r="147" spans="1:10" x14ac:dyDescent="0.25">
      <c r="A147" s="29" t="s">
        <v>2</v>
      </c>
      <c r="B147" s="30"/>
      <c r="C147" s="31">
        <v>13</v>
      </c>
      <c r="D147" s="30">
        <v>195</v>
      </c>
      <c r="E147" s="31">
        <v>80</v>
      </c>
      <c r="F147" s="30">
        <v>149</v>
      </c>
      <c r="G147" s="31">
        <v>225</v>
      </c>
      <c r="H147" s="30">
        <v>452</v>
      </c>
      <c r="I147" s="31">
        <v>236</v>
      </c>
      <c r="J147" s="30">
        <v>1350</v>
      </c>
    </row>
    <row r="148" spans="1:10" x14ac:dyDescent="0.25">
      <c r="A148" s="22" t="s">
        <v>3</v>
      </c>
      <c r="B148" s="32"/>
      <c r="C148" s="23">
        <v>13</v>
      </c>
      <c r="D148" s="32">
        <v>195</v>
      </c>
      <c r="E148" s="23">
        <v>80</v>
      </c>
      <c r="F148" s="32">
        <v>149</v>
      </c>
      <c r="G148" s="23">
        <v>225</v>
      </c>
      <c r="H148" s="32">
        <v>452</v>
      </c>
      <c r="I148" s="23">
        <v>236</v>
      </c>
      <c r="J148" s="32">
        <v>1350</v>
      </c>
    </row>
    <row r="149" spans="1:10" x14ac:dyDescent="0.25">
      <c r="A149" s="33" t="s">
        <v>74</v>
      </c>
      <c r="B149" s="34"/>
      <c r="C149" s="35"/>
      <c r="D149" s="34">
        <v>12</v>
      </c>
      <c r="E149" s="35">
        <v>9</v>
      </c>
      <c r="F149" s="34">
        <v>21</v>
      </c>
      <c r="G149" s="35">
        <v>56</v>
      </c>
      <c r="H149" s="34">
        <v>125</v>
      </c>
      <c r="I149" s="35">
        <v>63</v>
      </c>
      <c r="J149" s="34">
        <v>286</v>
      </c>
    </row>
    <row r="150" spans="1:10" x14ac:dyDescent="0.25">
      <c r="A150" s="24" t="s">
        <v>75</v>
      </c>
      <c r="B150" s="36"/>
      <c r="C150" s="25">
        <v>3</v>
      </c>
      <c r="D150" s="36">
        <v>70</v>
      </c>
      <c r="E150" s="25">
        <v>31</v>
      </c>
      <c r="F150" s="36">
        <v>56</v>
      </c>
      <c r="G150" s="25">
        <v>108</v>
      </c>
      <c r="H150" s="36">
        <v>218</v>
      </c>
      <c r="I150" s="25">
        <v>119</v>
      </c>
      <c r="J150" s="36">
        <v>605</v>
      </c>
    </row>
    <row r="151" spans="1:10" x14ac:dyDescent="0.25">
      <c r="A151" s="33" t="s">
        <v>76</v>
      </c>
      <c r="B151" s="34"/>
      <c r="C151" s="35"/>
      <c r="D151" s="34">
        <v>2</v>
      </c>
      <c r="E151" s="35"/>
      <c r="F151" s="34">
        <v>2</v>
      </c>
      <c r="G151" s="35">
        <v>12</v>
      </c>
      <c r="H151" s="34">
        <v>23</v>
      </c>
      <c r="I151" s="35">
        <v>12</v>
      </c>
      <c r="J151" s="34">
        <v>51</v>
      </c>
    </row>
    <row r="152" spans="1:10" x14ac:dyDescent="0.25">
      <c r="A152" s="24" t="s">
        <v>77</v>
      </c>
      <c r="B152" s="36"/>
      <c r="C152" s="25">
        <v>8</v>
      </c>
      <c r="D152" s="36">
        <v>81</v>
      </c>
      <c r="E152" s="25">
        <v>34</v>
      </c>
      <c r="F152" s="36">
        <v>57</v>
      </c>
      <c r="G152" s="25">
        <v>27</v>
      </c>
      <c r="H152" s="36">
        <v>43</v>
      </c>
      <c r="I152" s="25">
        <v>10</v>
      </c>
      <c r="J152" s="36">
        <v>260</v>
      </c>
    </row>
    <row r="153" spans="1:10" x14ac:dyDescent="0.25">
      <c r="A153" s="33" t="s">
        <v>78</v>
      </c>
      <c r="B153" s="34"/>
      <c r="C153" s="35"/>
      <c r="D153" s="34">
        <v>6</v>
      </c>
      <c r="E153" s="35">
        <v>3</v>
      </c>
      <c r="F153" s="34">
        <v>6</v>
      </c>
      <c r="G153" s="35">
        <v>11</v>
      </c>
      <c r="H153" s="34">
        <v>23</v>
      </c>
      <c r="I153" s="35">
        <v>24</v>
      </c>
      <c r="J153" s="34">
        <v>73</v>
      </c>
    </row>
    <row r="154" spans="1:10" x14ac:dyDescent="0.25">
      <c r="A154" s="24" t="s">
        <v>79</v>
      </c>
      <c r="B154" s="36"/>
      <c r="C154" s="25">
        <v>2</v>
      </c>
      <c r="D154" s="36">
        <v>1</v>
      </c>
      <c r="E154" s="25"/>
      <c r="F154" s="36">
        <v>3</v>
      </c>
      <c r="G154" s="25">
        <v>1</v>
      </c>
      <c r="H154" s="36">
        <v>1</v>
      </c>
      <c r="I154" s="25">
        <v>2</v>
      </c>
      <c r="J154" s="36">
        <v>10</v>
      </c>
    </row>
    <row r="155" spans="1:10" ht="15.75" thickBot="1" x14ac:dyDescent="0.3">
      <c r="A155" s="33" t="s">
        <v>80</v>
      </c>
      <c r="B155" s="34"/>
      <c r="C155" s="35"/>
      <c r="D155" s="34">
        <v>23</v>
      </c>
      <c r="E155" s="35">
        <v>3</v>
      </c>
      <c r="F155" s="34">
        <v>4</v>
      </c>
      <c r="G155" s="35">
        <v>10</v>
      </c>
      <c r="H155" s="34">
        <v>19</v>
      </c>
      <c r="I155" s="35">
        <v>6</v>
      </c>
      <c r="J155" s="34">
        <v>65</v>
      </c>
    </row>
    <row r="156" spans="1:10" ht="15.75" thickTop="1" x14ac:dyDescent="0.25">
      <c r="A156" s="58" t="s">
        <v>1</v>
      </c>
      <c r="B156" s="59">
        <v>854</v>
      </c>
      <c r="C156" s="60">
        <v>1439</v>
      </c>
      <c r="D156" s="59">
        <v>1111</v>
      </c>
      <c r="E156" s="60">
        <v>450</v>
      </c>
      <c r="F156" s="59">
        <v>476</v>
      </c>
      <c r="G156" s="60">
        <v>2887</v>
      </c>
      <c r="H156" s="59">
        <v>6719</v>
      </c>
      <c r="I156" s="60">
        <v>3954</v>
      </c>
      <c r="J156" s="59">
        <v>17890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9"/>
  <sheetViews>
    <sheetView workbookViewId="0">
      <pane ySplit="5" topLeftCell="A6" activePane="bottomLeft" state="frozen"/>
      <selection pane="bottomLeft" activeCell="A3" sqref="A3"/>
    </sheetView>
  </sheetViews>
  <sheetFormatPr baseColWidth="10" defaultRowHeight="15" x14ac:dyDescent="0.25"/>
  <cols>
    <col min="1" max="1" width="58.28515625" style="4" bestFit="1" customWidth="1"/>
    <col min="2" max="10" width="11.42578125" style="14"/>
  </cols>
  <sheetData>
    <row r="1" spans="1:10" ht="18.75" x14ac:dyDescent="0.3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106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30" x14ac:dyDescent="0.25">
      <c r="A5" s="16" t="s">
        <v>68</v>
      </c>
      <c r="B5" s="17" t="s">
        <v>0</v>
      </c>
      <c r="C5" s="17" t="s">
        <v>65</v>
      </c>
      <c r="D5" s="17" t="s">
        <v>64</v>
      </c>
      <c r="E5" s="17" t="s">
        <v>63</v>
      </c>
      <c r="F5" s="17" t="s">
        <v>62</v>
      </c>
      <c r="G5" s="17" t="s">
        <v>61</v>
      </c>
      <c r="H5" s="17" t="s">
        <v>60</v>
      </c>
      <c r="I5" s="17" t="s">
        <v>59</v>
      </c>
      <c r="J5" s="18" t="s">
        <v>1</v>
      </c>
    </row>
    <row r="6" spans="1:10" x14ac:dyDescent="0.25">
      <c r="A6" s="38" t="s">
        <v>4</v>
      </c>
      <c r="B6" s="39">
        <v>46</v>
      </c>
      <c r="C6" s="40">
        <v>88</v>
      </c>
      <c r="D6" s="39">
        <v>63</v>
      </c>
      <c r="E6" s="40">
        <v>15</v>
      </c>
      <c r="F6" s="39">
        <v>18</v>
      </c>
      <c r="G6" s="40">
        <v>133</v>
      </c>
      <c r="H6" s="39">
        <v>193</v>
      </c>
      <c r="I6" s="40">
        <v>43</v>
      </c>
      <c r="J6" s="39">
        <v>599</v>
      </c>
    </row>
    <row r="7" spans="1:10" x14ac:dyDescent="0.25">
      <c r="A7" s="24" t="s">
        <v>81</v>
      </c>
      <c r="B7" s="36">
        <v>35</v>
      </c>
      <c r="C7" s="25">
        <v>43</v>
      </c>
      <c r="D7" s="36">
        <v>5</v>
      </c>
      <c r="E7" s="25"/>
      <c r="F7" s="36"/>
      <c r="G7" s="25"/>
      <c r="H7" s="36"/>
      <c r="I7" s="25"/>
      <c r="J7" s="36">
        <v>83</v>
      </c>
    </row>
    <row r="8" spans="1:10" x14ac:dyDescent="0.25">
      <c r="A8" s="33" t="s">
        <v>82</v>
      </c>
      <c r="B8" s="34"/>
      <c r="C8" s="35"/>
      <c r="D8" s="34"/>
      <c r="E8" s="35"/>
      <c r="F8" s="34"/>
      <c r="G8" s="35">
        <v>5</v>
      </c>
      <c r="H8" s="34">
        <v>7</v>
      </c>
      <c r="I8" s="35">
        <v>1</v>
      </c>
      <c r="J8" s="34">
        <v>13</v>
      </c>
    </row>
    <row r="9" spans="1:10" x14ac:dyDescent="0.25">
      <c r="A9" s="24" t="s">
        <v>83</v>
      </c>
      <c r="B9" s="36"/>
      <c r="C9" s="25"/>
      <c r="D9" s="36"/>
      <c r="E9" s="25"/>
      <c r="F9" s="36">
        <v>1</v>
      </c>
      <c r="G9" s="25">
        <v>1</v>
      </c>
      <c r="H9" s="36">
        <v>3</v>
      </c>
      <c r="I9" s="25"/>
      <c r="J9" s="36">
        <v>5</v>
      </c>
    </row>
    <row r="10" spans="1:10" x14ac:dyDescent="0.25">
      <c r="A10" s="33" t="s">
        <v>84</v>
      </c>
      <c r="B10" s="34"/>
      <c r="C10" s="35"/>
      <c r="D10" s="34">
        <v>1</v>
      </c>
      <c r="E10" s="35"/>
      <c r="F10" s="34"/>
      <c r="G10" s="35">
        <v>3</v>
      </c>
      <c r="H10" s="34">
        <v>2</v>
      </c>
      <c r="I10" s="35"/>
      <c r="J10" s="34">
        <v>6</v>
      </c>
    </row>
    <row r="11" spans="1:10" x14ac:dyDescent="0.25">
      <c r="A11" s="24" t="s">
        <v>85</v>
      </c>
      <c r="B11" s="36">
        <v>2</v>
      </c>
      <c r="C11" s="25">
        <v>6</v>
      </c>
      <c r="D11" s="36"/>
      <c r="E11" s="25"/>
      <c r="F11" s="36"/>
      <c r="G11" s="25">
        <v>2</v>
      </c>
      <c r="H11" s="36"/>
      <c r="I11" s="25"/>
      <c r="J11" s="36">
        <v>10</v>
      </c>
    </row>
    <row r="12" spans="1:10" x14ac:dyDescent="0.25">
      <c r="A12" s="33" t="s">
        <v>76</v>
      </c>
      <c r="B12" s="34">
        <v>4</v>
      </c>
      <c r="C12" s="35">
        <v>33</v>
      </c>
      <c r="D12" s="34">
        <v>33</v>
      </c>
      <c r="E12" s="35">
        <v>8</v>
      </c>
      <c r="F12" s="34">
        <v>9</v>
      </c>
      <c r="G12" s="35">
        <v>57</v>
      </c>
      <c r="H12" s="34">
        <v>91</v>
      </c>
      <c r="I12" s="35">
        <v>37</v>
      </c>
      <c r="J12" s="34">
        <v>272</v>
      </c>
    </row>
    <row r="13" spans="1:10" x14ac:dyDescent="0.25">
      <c r="A13" s="24" t="s">
        <v>86</v>
      </c>
      <c r="B13" s="36"/>
      <c r="C13" s="25"/>
      <c r="D13" s="36">
        <v>2</v>
      </c>
      <c r="E13" s="25"/>
      <c r="F13" s="36">
        <v>1</v>
      </c>
      <c r="G13" s="25">
        <v>1</v>
      </c>
      <c r="H13" s="36">
        <v>6</v>
      </c>
      <c r="I13" s="25">
        <v>1</v>
      </c>
      <c r="J13" s="36">
        <v>11</v>
      </c>
    </row>
    <row r="14" spans="1:10" x14ac:dyDescent="0.25">
      <c r="A14" s="33" t="s">
        <v>87</v>
      </c>
      <c r="B14" s="34">
        <v>5</v>
      </c>
      <c r="C14" s="35">
        <v>5</v>
      </c>
      <c r="D14" s="34">
        <v>7</v>
      </c>
      <c r="E14" s="35"/>
      <c r="F14" s="34"/>
      <c r="G14" s="35"/>
      <c r="H14" s="34">
        <v>3</v>
      </c>
      <c r="I14" s="35"/>
      <c r="J14" s="34">
        <v>20</v>
      </c>
    </row>
    <row r="15" spans="1:10" x14ac:dyDescent="0.25">
      <c r="A15" s="24" t="s">
        <v>88</v>
      </c>
      <c r="B15" s="36"/>
      <c r="C15" s="25"/>
      <c r="D15" s="36"/>
      <c r="E15" s="25">
        <v>4</v>
      </c>
      <c r="F15" s="36">
        <v>5</v>
      </c>
      <c r="G15" s="25">
        <v>56</v>
      </c>
      <c r="H15" s="36">
        <v>60</v>
      </c>
      <c r="I15" s="25"/>
      <c r="J15" s="36">
        <v>125</v>
      </c>
    </row>
    <row r="16" spans="1:10" x14ac:dyDescent="0.25">
      <c r="A16" s="33" t="s">
        <v>89</v>
      </c>
      <c r="B16" s="34"/>
      <c r="C16" s="35">
        <v>1</v>
      </c>
      <c r="D16" s="34">
        <v>10</v>
      </c>
      <c r="E16" s="35"/>
      <c r="F16" s="34">
        <v>1</v>
      </c>
      <c r="G16" s="35">
        <v>3</v>
      </c>
      <c r="H16" s="34">
        <v>7</v>
      </c>
      <c r="I16" s="35">
        <v>3</v>
      </c>
      <c r="J16" s="34">
        <v>25</v>
      </c>
    </row>
    <row r="17" spans="1:10" x14ac:dyDescent="0.25">
      <c r="A17" s="24" t="s">
        <v>77</v>
      </c>
      <c r="B17" s="36"/>
      <c r="C17" s="25"/>
      <c r="D17" s="36">
        <v>5</v>
      </c>
      <c r="E17" s="25">
        <v>3</v>
      </c>
      <c r="F17" s="36">
        <v>1</v>
      </c>
      <c r="G17" s="25">
        <v>5</v>
      </c>
      <c r="H17" s="36">
        <v>14</v>
      </c>
      <c r="I17" s="25">
        <v>1</v>
      </c>
      <c r="J17" s="36">
        <v>29</v>
      </c>
    </row>
    <row r="18" spans="1:10" x14ac:dyDescent="0.25">
      <c r="A18" s="38" t="s">
        <v>72</v>
      </c>
      <c r="B18" s="39">
        <v>132</v>
      </c>
      <c r="C18" s="40">
        <v>157</v>
      </c>
      <c r="D18" s="39">
        <v>106</v>
      </c>
      <c r="E18" s="40">
        <v>48</v>
      </c>
      <c r="F18" s="39">
        <v>48</v>
      </c>
      <c r="G18" s="40">
        <v>480</v>
      </c>
      <c r="H18" s="39">
        <v>874</v>
      </c>
      <c r="I18" s="40">
        <v>442</v>
      </c>
      <c r="J18" s="39">
        <v>2287</v>
      </c>
    </row>
    <row r="19" spans="1:10" x14ac:dyDescent="0.25">
      <c r="A19" s="24" t="s">
        <v>74</v>
      </c>
      <c r="B19" s="36"/>
      <c r="C19" s="25">
        <v>1</v>
      </c>
      <c r="D19" s="36">
        <v>1</v>
      </c>
      <c r="E19" s="25"/>
      <c r="F19" s="36"/>
      <c r="G19" s="25">
        <v>1</v>
      </c>
      <c r="H19" s="36"/>
      <c r="I19" s="25"/>
      <c r="J19" s="36">
        <v>3</v>
      </c>
    </row>
    <row r="20" spans="1:10" x14ac:dyDescent="0.25">
      <c r="A20" s="33" t="s">
        <v>81</v>
      </c>
      <c r="B20" s="34">
        <v>59</v>
      </c>
      <c r="C20" s="35">
        <v>73</v>
      </c>
      <c r="D20" s="34">
        <v>2</v>
      </c>
      <c r="E20" s="35"/>
      <c r="F20" s="34"/>
      <c r="G20" s="35"/>
      <c r="H20" s="34"/>
      <c r="I20" s="35"/>
      <c r="J20" s="34">
        <v>134</v>
      </c>
    </row>
    <row r="21" spans="1:10" x14ac:dyDescent="0.25">
      <c r="A21" s="24" t="s">
        <v>90</v>
      </c>
      <c r="B21" s="36"/>
      <c r="C21" s="25">
        <v>1</v>
      </c>
      <c r="D21" s="36">
        <v>1</v>
      </c>
      <c r="E21" s="25">
        <v>3</v>
      </c>
      <c r="F21" s="36">
        <v>2</v>
      </c>
      <c r="G21" s="25">
        <v>12</v>
      </c>
      <c r="H21" s="36">
        <v>24</v>
      </c>
      <c r="I21" s="25">
        <v>13</v>
      </c>
      <c r="J21" s="36">
        <v>56</v>
      </c>
    </row>
    <row r="22" spans="1:10" x14ac:dyDescent="0.25">
      <c r="A22" s="33" t="s">
        <v>82</v>
      </c>
      <c r="B22" s="34">
        <v>3</v>
      </c>
      <c r="C22" s="35">
        <v>9</v>
      </c>
      <c r="D22" s="34">
        <v>7</v>
      </c>
      <c r="E22" s="35">
        <v>4</v>
      </c>
      <c r="F22" s="34">
        <v>5</v>
      </c>
      <c r="G22" s="35">
        <v>54</v>
      </c>
      <c r="H22" s="34">
        <v>94</v>
      </c>
      <c r="I22" s="35">
        <v>65</v>
      </c>
      <c r="J22" s="34">
        <v>241</v>
      </c>
    </row>
    <row r="23" spans="1:10" x14ac:dyDescent="0.25">
      <c r="A23" s="24" t="s">
        <v>91</v>
      </c>
      <c r="B23" s="36">
        <v>9</v>
      </c>
      <c r="C23" s="25"/>
      <c r="D23" s="36"/>
      <c r="E23" s="25"/>
      <c r="F23" s="36"/>
      <c r="G23" s="25"/>
      <c r="H23" s="36"/>
      <c r="I23" s="25"/>
      <c r="J23" s="36">
        <v>9</v>
      </c>
    </row>
    <row r="24" spans="1:10" x14ac:dyDescent="0.25">
      <c r="A24" s="33" t="s">
        <v>75</v>
      </c>
      <c r="B24" s="34">
        <v>4</v>
      </c>
      <c r="C24" s="35"/>
      <c r="D24" s="34"/>
      <c r="E24" s="35"/>
      <c r="F24" s="34"/>
      <c r="G24" s="35">
        <v>1</v>
      </c>
      <c r="H24" s="34">
        <v>3</v>
      </c>
      <c r="I24" s="35"/>
      <c r="J24" s="34">
        <v>8</v>
      </c>
    </row>
    <row r="25" spans="1:10" x14ac:dyDescent="0.25">
      <c r="A25" s="24" t="s">
        <v>84</v>
      </c>
      <c r="B25" s="36"/>
      <c r="C25" s="25"/>
      <c r="D25" s="36"/>
      <c r="E25" s="25"/>
      <c r="F25" s="36"/>
      <c r="G25" s="25">
        <v>2</v>
      </c>
      <c r="H25" s="36"/>
      <c r="I25" s="25"/>
      <c r="J25" s="36">
        <v>2</v>
      </c>
    </row>
    <row r="26" spans="1:10" x14ac:dyDescent="0.25">
      <c r="A26" s="33" t="s">
        <v>92</v>
      </c>
      <c r="B26" s="34"/>
      <c r="C26" s="35"/>
      <c r="D26" s="34">
        <v>1</v>
      </c>
      <c r="E26" s="35"/>
      <c r="F26" s="34">
        <v>3</v>
      </c>
      <c r="G26" s="35">
        <v>63</v>
      </c>
      <c r="H26" s="34">
        <v>49</v>
      </c>
      <c r="I26" s="35">
        <v>2</v>
      </c>
      <c r="J26" s="34">
        <v>118</v>
      </c>
    </row>
    <row r="27" spans="1:10" x14ac:dyDescent="0.25">
      <c r="A27" s="24" t="s">
        <v>85</v>
      </c>
      <c r="B27" s="36">
        <v>14</v>
      </c>
      <c r="C27" s="25">
        <v>3</v>
      </c>
      <c r="D27" s="36"/>
      <c r="E27" s="25"/>
      <c r="F27" s="36"/>
      <c r="G27" s="25">
        <v>3</v>
      </c>
      <c r="H27" s="36">
        <v>1</v>
      </c>
      <c r="I27" s="25">
        <v>1</v>
      </c>
      <c r="J27" s="36">
        <v>22</v>
      </c>
    </row>
    <row r="28" spans="1:10" x14ac:dyDescent="0.25">
      <c r="A28" s="33" t="s">
        <v>93</v>
      </c>
      <c r="B28" s="34">
        <v>3</v>
      </c>
      <c r="C28" s="35">
        <v>4</v>
      </c>
      <c r="D28" s="34">
        <v>6</v>
      </c>
      <c r="E28" s="35">
        <v>2</v>
      </c>
      <c r="F28" s="34">
        <v>4</v>
      </c>
      <c r="G28" s="35">
        <v>20</v>
      </c>
      <c r="H28" s="34">
        <v>42</v>
      </c>
      <c r="I28" s="35">
        <v>29</v>
      </c>
      <c r="J28" s="34">
        <v>110</v>
      </c>
    </row>
    <row r="29" spans="1:10" x14ac:dyDescent="0.25">
      <c r="A29" s="24" t="s">
        <v>76</v>
      </c>
      <c r="B29" s="36">
        <v>7</v>
      </c>
      <c r="C29" s="25">
        <v>11</v>
      </c>
      <c r="D29" s="36">
        <v>16</v>
      </c>
      <c r="E29" s="25">
        <v>4</v>
      </c>
      <c r="F29" s="36">
        <v>13</v>
      </c>
      <c r="G29" s="25">
        <v>61</v>
      </c>
      <c r="H29" s="36">
        <v>144</v>
      </c>
      <c r="I29" s="25">
        <v>102</v>
      </c>
      <c r="J29" s="36">
        <v>358</v>
      </c>
    </row>
    <row r="30" spans="1:10" x14ac:dyDescent="0.25">
      <c r="A30" s="33" t="s">
        <v>94</v>
      </c>
      <c r="B30" s="34"/>
      <c r="C30" s="35"/>
      <c r="D30" s="34">
        <v>1</v>
      </c>
      <c r="E30" s="35">
        <v>1</v>
      </c>
      <c r="F30" s="34">
        <v>2</v>
      </c>
      <c r="G30" s="35">
        <v>11</v>
      </c>
      <c r="H30" s="34">
        <v>79</v>
      </c>
      <c r="I30" s="35">
        <v>58</v>
      </c>
      <c r="J30" s="34">
        <v>152</v>
      </c>
    </row>
    <row r="31" spans="1:10" x14ac:dyDescent="0.25">
      <c r="A31" s="24" t="s">
        <v>86</v>
      </c>
      <c r="B31" s="36">
        <v>2</v>
      </c>
      <c r="C31" s="25">
        <v>3</v>
      </c>
      <c r="D31" s="36">
        <v>6</v>
      </c>
      <c r="E31" s="25">
        <v>2</v>
      </c>
      <c r="F31" s="36">
        <v>1</v>
      </c>
      <c r="G31" s="25">
        <v>10</v>
      </c>
      <c r="H31" s="36">
        <v>52</v>
      </c>
      <c r="I31" s="25">
        <v>40</v>
      </c>
      <c r="J31" s="36">
        <v>116</v>
      </c>
    </row>
    <row r="32" spans="1:10" x14ac:dyDescent="0.25">
      <c r="A32" s="33" t="s">
        <v>87</v>
      </c>
      <c r="B32" s="34">
        <v>2</v>
      </c>
      <c r="C32" s="35">
        <v>8</v>
      </c>
      <c r="D32" s="34">
        <v>3</v>
      </c>
      <c r="E32" s="35">
        <v>2</v>
      </c>
      <c r="F32" s="34">
        <v>2</v>
      </c>
      <c r="G32" s="35">
        <v>25</v>
      </c>
      <c r="H32" s="34">
        <v>36</v>
      </c>
      <c r="I32" s="35">
        <v>17</v>
      </c>
      <c r="J32" s="34">
        <v>95</v>
      </c>
    </row>
    <row r="33" spans="1:10" x14ac:dyDescent="0.25">
      <c r="A33" s="24" t="s">
        <v>95</v>
      </c>
      <c r="B33" s="36">
        <v>1</v>
      </c>
      <c r="C33" s="25">
        <v>2</v>
      </c>
      <c r="D33" s="36">
        <v>1</v>
      </c>
      <c r="E33" s="25">
        <v>1</v>
      </c>
      <c r="F33" s="36">
        <v>1</v>
      </c>
      <c r="G33" s="25">
        <v>1</v>
      </c>
      <c r="H33" s="36">
        <v>2</v>
      </c>
      <c r="I33" s="25"/>
      <c r="J33" s="36">
        <v>9</v>
      </c>
    </row>
    <row r="34" spans="1:10" x14ac:dyDescent="0.25">
      <c r="A34" s="33" t="s">
        <v>88</v>
      </c>
      <c r="B34" s="34"/>
      <c r="C34" s="35"/>
      <c r="D34" s="34"/>
      <c r="E34" s="35"/>
      <c r="F34" s="34">
        <v>6</v>
      </c>
      <c r="G34" s="35">
        <v>133</v>
      </c>
      <c r="H34" s="34">
        <v>137</v>
      </c>
      <c r="I34" s="35">
        <v>11</v>
      </c>
      <c r="J34" s="34">
        <v>287</v>
      </c>
    </row>
    <row r="35" spans="1:10" x14ac:dyDescent="0.25">
      <c r="A35" s="24" t="s">
        <v>89</v>
      </c>
      <c r="B35" s="36"/>
      <c r="C35" s="25">
        <v>6</v>
      </c>
      <c r="D35" s="36">
        <v>5</v>
      </c>
      <c r="E35" s="25">
        <v>2</v>
      </c>
      <c r="F35" s="36">
        <v>1</v>
      </c>
      <c r="G35" s="25">
        <v>20</v>
      </c>
      <c r="H35" s="36">
        <v>35</v>
      </c>
      <c r="I35" s="25">
        <v>13</v>
      </c>
      <c r="J35" s="36">
        <v>82</v>
      </c>
    </row>
    <row r="36" spans="1:10" x14ac:dyDescent="0.25">
      <c r="A36" s="33" t="s">
        <v>96</v>
      </c>
      <c r="B36" s="34">
        <v>21</v>
      </c>
      <c r="C36" s="35">
        <v>22</v>
      </c>
      <c r="D36" s="34">
        <v>23</v>
      </c>
      <c r="E36" s="35">
        <v>2</v>
      </c>
      <c r="F36" s="34"/>
      <c r="G36" s="35"/>
      <c r="H36" s="34"/>
      <c r="I36" s="35"/>
      <c r="J36" s="34">
        <v>68</v>
      </c>
    </row>
    <row r="37" spans="1:10" x14ac:dyDescent="0.25">
      <c r="A37" s="24" t="s">
        <v>77</v>
      </c>
      <c r="B37" s="36"/>
      <c r="C37" s="25">
        <v>8</v>
      </c>
      <c r="D37" s="36">
        <v>21</v>
      </c>
      <c r="E37" s="25">
        <v>23</v>
      </c>
      <c r="F37" s="36">
        <v>3</v>
      </c>
      <c r="G37" s="25">
        <v>22</v>
      </c>
      <c r="H37" s="36">
        <v>39</v>
      </c>
      <c r="I37" s="25">
        <v>13</v>
      </c>
      <c r="J37" s="36">
        <v>129</v>
      </c>
    </row>
    <row r="38" spans="1:10" x14ac:dyDescent="0.25">
      <c r="A38" s="33" t="s">
        <v>97</v>
      </c>
      <c r="B38" s="34"/>
      <c r="C38" s="35">
        <v>1</v>
      </c>
      <c r="D38" s="34"/>
      <c r="E38" s="35">
        <v>1</v>
      </c>
      <c r="F38" s="34">
        <v>1</v>
      </c>
      <c r="G38" s="35">
        <v>2</v>
      </c>
      <c r="H38" s="34">
        <v>9</v>
      </c>
      <c r="I38" s="35">
        <v>4</v>
      </c>
      <c r="J38" s="34">
        <v>18</v>
      </c>
    </row>
    <row r="39" spans="1:10" x14ac:dyDescent="0.25">
      <c r="A39" s="24" t="s">
        <v>79</v>
      </c>
      <c r="B39" s="36">
        <v>1</v>
      </c>
      <c r="C39" s="25">
        <v>3</v>
      </c>
      <c r="D39" s="36">
        <v>9</v>
      </c>
      <c r="E39" s="25">
        <v>1</v>
      </c>
      <c r="F39" s="36">
        <v>1</v>
      </c>
      <c r="G39" s="25">
        <v>27</v>
      </c>
      <c r="H39" s="36">
        <v>100</v>
      </c>
      <c r="I39" s="25">
        <v>57</v>
      </c>
      <c r="J39" s="36">
        <v>199</v>
      </c>
    </row>
    <row r="40" spans="1:10" x14ac:dyDescent="0.25">
      <c r="A40" s="33" t="s">
        <v>98</v>
      </c>
      <c r="B40" s="34">
        <v>6</v>
      </c>
      <c r="C40" s="35">
        <v>2</v>
      </c>
      <c r="D40" s="34">
        <v>3</v>
      </c>
      <c r="E40" s="35"/>
      <c r="F40" s="34">
        <v>3</v>
      </c>
      <c r="G40" s="35">
        <v>12</v>
      </c>
      <c r="H40" s="34">
        <v>28</v>
      </c>
      <c r="I40" s="35">
        <v>17</v>
      </c>
      <c r="J40" s="34">
        <v>71</v>
      </c>
    </row>
    <row r="41" spans="1:10" x14ac:dyDescent="0.25">
      <c r="A41" s="22" t="s">
        <v>5</v>
      </c>
      <c r="B41" s="32">
        <v>7</v>
      </c>
      <c r="C41" s="23">
        <v>15</v>
      </c>
      <c r="D41" s="32">
        <v>11</v>
      </c>
      <c r="E41" s="23">
        <v>4</v>
      </c>
      <c r="F41" s="32">
        <v>3</v>
      </c>
      <c r="G41" s="23">
        <v>24</v>
      </c>
      <c r="H41" s="32">
        <v>66</v>
      </c>
      <c r="I41" s="23">
        <v>26</v>
      </c>
      <c r="J41" s="32">
        <v>156</v>
      </c>
    </row>
    <row r="42" spans="1:10" x14ac:dyDescent="0.25">
      <c r="A42" s="33" t="s">
        <v>74</v>
      </c>
      <c r="B42" s="34"/>
      <c r="C42" s="35">
        <v>1</v>
      </c>
      <c r="D42" s="34"/>
      <c r="E42" s="35"/>
      <c r="F42" s="34"/>
      <c r="G42" s="35">
        <v>1</v>
      </c>
      <c r="H42" s="34">
        <v>9</v>
      </c>
      <c r="I42" s="35">
        <v>1</v>
      </c>
      <c r="J42" s="34">
        <v>12</v>
      </c>
    </row>
    <row r="43" spans="1:10" x14ac:dyDescent="0.25">
      <c r="A43" s="24" t="s">
        <v>81</v>
      </c>
      <c r="B43" s="36">
        <v>6</v>
      </c>
      <c r="C43" s="25">
        <v>7</v>
      </c>
      <c r="D43" s="36">
        <v>1</v>
      </c>
      <c r="E43" s="25"/>
      <c r="F43" s="36"/>
      <c r="G43" s="25"/>
      <c r="H43" s="36"/>
      <c r="I43" s="25"/>
      <c r="J43" s="36">
        <v>14</v>
      </c>
    </row>
    <row r="44" spans="1:10" x14ac:dyDescent="0.25">
      <c r="A44" s="33" t="s">
        <v>82</v>
      </c>
      <c r="B44" s="34"/>
      <c r="C44" s="35"/>
      <c r="D44" s="34"/>
      <c r="E44" s="35"/>
      <c r="F44" s="34"/>
      <c r="G44" s="35"/>
      <c r="H44" s="34"/>
      <c r="I44" s="35">
        <v>1</v>
      </c>
      <c r="J44" s="34">
        <v>1</v>
      </c>
    </row>
    <row r="45" spans="1:10" x14ac:dyDescent="0.25">
      <c r="A45" s="24" t="s">
        <v>83</v>
      </c>
      <c r="B45" s="36"/>
      <c r="C45" s="25"/>
      <c r="D45" s="36"/>
      <c r="E45" s="25"/>
      <c r="F45" s="36"/>
      <c r="G45" s="25"/>
      <c r="H45" s="36">
        <v>1</v>
      </c>
      <c r="I45" s="25"/>
      <c r="J45" s="36">
        <v>1</v>
      </c>
    </row>
    <row r="46" spans="1:10" x14ac:dyDescent="0.25">
      <c r="A46" s="33" t="s">
        <v>76</v>
      </c>
      <c r="B46" s="34">
        <v>1</v>
      </c>
      <c r="C46" s="35">
        <v>7</v>
      </c>
      <c r="D46" s="34">
        <v>10</v>
      </c>
      <c r="E46" s="35">
        <v>4</v>
      </c>
      <c r="F46" s="34">
        <v>3</v>
      </c>
      <c r="G46" s="35">
        <v>12</v>
      </c>
      <c r="H46" s="34">
        <v>30</v>
      </c>
      <c r="I46" s="35">
        <v>18</v>
      </c>
      <c r="J46" s="34">
        <v>85</v>
      </c>
    </row>
    <row r="47" spans="1:10" x14ac:dyDescent="0.25">
      <c r="A47" s="24" t="s">
        <v>88</v>
      </c>
      <c r="B47" s="36"/>
      <c r="C47" s="25"/>
      <c r="D47" s="36"/>
      <c r="E47" s="25"/>
      <c r="F47" s="36"/>
      <c r="G47" s="25">
        <v>11</v>
      </c>
      <c r="H47" s="36">
        <v>26</v>
      </c>
      <c r="I47" s="25">
        <v>6</v>
      </c>
      <c r="J47" s="36">
        <v>43</v>
      </c>
    </row>
    <row r="48" spans="1:10" x14ac:dyDescent="0.25">
      <c r="A48" s="38" t="s">
        <v>6</v>
      </c>
      <c r="B48" s="39">
        <v>23</v>
      </c>
      <c r="C48" s="40">
        <v>84</v>
      </c>
      <c r="D48" s="39">
        <v>11</v>
      </c>
      <c r="E48" s="40">
        <v>7</v>
      </c>
      <c r="F48" s="39">
        <v>12</v>
      </c>
      <c r="G48" s="40">
        <v>61</v>
      </c>
      <c r="H48" s="39">
        <v>114</v>
      </c>
      <c r="I48" s="40">
        <v>30</v>
      </c>
      <c r="J48" s="39">
        <v>342</v>
      </c>
    </row>
    <row r="49" spans="1:10" x14ac:dyDescent="0.25">
      <c r="A49" s="24" t="s">
        <v>99</v>
      </c>
      <c r="B49" s="36"/>
      <c r="C49" s="25"/>
      <c r="D49" s="36"/>
      <c r="E49" s="25">
        <v>3</v>
      </c>
      <c r="F49" s="36">
        <v>6</v>
      </c>
      <c r="G49" s="25"/>
      <c r="H49" s="36"/>
      <c r="I49" s="25"/>
      <c r="J49" s="36">
        <v>9</v>
      </c>
    </row>
    <row r="50" spans="1:10" x14ac:dyDescent="0.25">
      <c r="A50" s="33" t="s">
        <v>81</v>
      </c>
      <c r="B50" s="34">
        <v>20</v>
      </c>
      <c r="C50" s="35">
        <v>83</v>
      </c>
      <c r="D50" s="34"/>
      <c r="E50" s="35"/>
      <c r="F50" s="34"/>
      <c r="G50" s="35"/>
      <c r="H50" s="34"/>
      <c r="I50" s="35"/>
      <c r="J50" s="34">
        <v>103</v>
      </c>
    </row>
    <row r="51" spans="1:10" x14ac:dyDescent="0.25">
      <c r="A51" s="24" t="s">
        <v>82</v>
      </c>
      <c r="B51" s="36"/>
      <c r="C51" s="25"/>
      <c r="D51" s="36"/>
      <c r="E51" s="25"/>
      <c r="F51" s="36"/>
      <c r="G51" s="25">
        <v>1</v>
      </c>
      <c r="H51" s="36">
        <v>3</v>
      </c>
      <c r="I51" s="25">
        <v>3</v>
      </c>
      <c r="J51" s="36">
        <v>7</v>
      </c>
    </row>
    <row r="52" spans="1:10" x14ac:dyDescent="0.25">
      <c r="A52" s="33" t="s">
        <v>75</v>
      </c>
      <c r="B52" s="34"/>
      <c r="C52" s="35"/>
      <c r="D52" s="34"/>
      <c r="E52" s="35"/>
      <c r="F52" s="34">
        <v>1</v>
      </c>
      <c r="G52" s="35">
        <v>4</v>
      </c>
      <c r="H52" s="34">
        <v>7</v>
      </c>
      <c r="I52" s="35">
        <v>3</v>
      </c>
      <c r="J52" s="34">
        <v>15</v>
      </c>
    </row>
    <row r="53" spans="1:10" x14ac:dyDescent="0.25">
      <c r="A53" s="24" t="s">
        <v>85</v>
      </c>
      <c r="B53" s="36"/>
      <c r="C53" s="25"/>
      <c r="D53" s="36">
        <v>1</v>
      </c>
      <c r="E53" s="25">
        <v>1</v>
      </c>
      <c r="F53" s="36">
        <v>1</v>
      </c>
      <c r="G53" s="25">
        <v>4</v>
      </c>
      <c r="H53" s="36">
        <v>3</v>
      </c>
      <c r="I53" s="25"/>
      <c r="J53" s="36">
        <v>10</v>
      </c>
    </row>
    <row r="54" spans="1:10" x14ac:dyDescent="0.25">
      <c r="A54" s="33" t="s">
        <v>76</v>
      </c>
      <c r="B54" s="34">
        <v>3</v>
      </c>
      <c r="C54" s="35">
        <v>1</v>
      </c>
      <c r="D54" s="34">
        <v>4</v>
      </c>
      <c r="E54" s="35"/>
      <c r="F54" s="34">
        <v>2</v>
      </c>
      <c r="G54" s="35">
        <v>14</v>
      </c>
      <c r="H54" s="34">
        <v>25</v>
      </c>
      <c r="I54" s="35">
        <v>19</v>
      </c>
      <c r="J54" s="34">
        <v>68</v>
      </c>
    </row>
    <row r="55" spans="1:10" x14ac:dyDescent="0.25">
      <c r="A55" s="24" t="s">
        <v>88</v>
      </c>
      <c r="B55" s="36"/>
      <c r="C55" s="25"/>
      <c r="D55" s="36"/>
      <c r="E55" s="25"/>
      <c r="F55" s="36">
        <v>2</v>
      </c>
      <c r="G55" s="25">
        <v>36</v>
      </c>
      <c r="H55" s="36">
        <v>66</v>
      </c>
      <c r="I55" s="25">
        <v>3</v>
      </c>
      <c r="J55" s="36">
        <v>107</v>
      </c>
    </row>
    <row r="56" spans="1:10" x14ac:dyDescent="0.25">
      <c r="A56" s="33" t="s">
        <v>77</v>
      </c>
      <c r="B56" s="34"/>
      <c r="C56" s="35"/>
      <c r="D56" s="34">
        <v>6</v>
      </c>
      <c r="E56" s="35">
        <v>3</v>
      </c>
      <c r="F56" s="34"/>
      <c r="G56" s="35">
        <v>2</v>
      </c>
      <c r="H56" s="34">
        <v>10</v>
      </c>
      <c r="I56" s="35">
        <v>2</v>
      </c>
      <c r="J56" s="34">
        <v>23</v>
      </c>
    </row>
    <row r="57" spans="1:10" x14ac:dyDescent="0.25">
      <c r="A57" s="26" t="s">
        <v>7</v>
      </c>
      <c r="B57" s="37">
        <v>51</v>
      </c>
      <c r="C57" s="27">
        <v>64</v>
      </c>
      <c r="D57" s="37">
        <v>35</v>
      </c>
      <c r="E57" s="27">
        <v>14</v>
      </c>
      <c r="F57" s="37">
        <v>9</v>
      </c>
      <c r="G57" s="27">
        <v>49</v>
      </c>
      <c r="H57" s="37">
        <v>174</v>
      </c>
      <c r="I57" s="27">
        <v>89</v>
      </c>
      <c r="J57" s="37">
        <v>485</v>
      </c>
    </row>
    <row r="58" spans="1:10" x14ac:dyDescent="0.25">
      <c r="A58" s="38" t="s">
        <v>8</v>
      </c>
      <c r="B58" s="39">
        <v>44</v>
      </c>
      <c r="C58" s="40">
        <v>53</v>
      </c>
      <c r="D58" s="39">
        <v>34</v>
      </c>
      <c r="E58" s="40">
        <v>14</v>
      </c>
      <c r="F58" s="39">
        <v>9</v>
      </c>
      <c r="G58" s="40">
        <v>45</v>
      </c>
      <c r="H58" s="39">
        <v>164</v>
      </c>
      <c r="I58" s="40">
        <v>74</v>
      </c>
      <c r="J58" s="39">
        <v>437</v>
      </c>
    </row>
    <row r="59" spans="1:10" x14ac:dyDescent="0.25">
      <c r="A59" s="24" t="s">
        <v>74</v>
      </c>
      <c r="B59" s="36"/>
      <c r="C59" s="25"/>
      <c r="D59" s="36"/>
      <c r="E59" s="25"/>
      <c r="F59" s="36"/>
      <c r="G59" s="25"/>
      <c r="H59" s="36"/>
      <c r="I59" s="25">
        <v>1</v>
      </c>
      <c r="J59" s="36">
        <v>1</v>
      </c>
    </row>
    <row r="60" spans="1:10" x14ac:dyDescent="0.25">
      <c r="A60" s="33" t="s">
        <v>81</v>
      </c>
      <c r="B60" s="34">
        <v>33</v>
      </c>
      <c r="C60" s="35">
        <v>41</v>
      </c>
      <c r="D60" s="34">
        <v>1</v>
      </c>
      <c r="E60" s="35"/>
      <c r="F60" s="34"/>
      <c r="G60" s="35"/>
      <c r="H60" s="34"/>
      <c r="I60" s="35"/>
      <c r="J60" s="34">
        <v>75</v>
      </c>
    </row>
    <row r="61" spans="1:10" x14ac:dyDescent="0.25">
      <c r="A61" s="24" t="s">
        <v>82</v>
      </c>
      <c r="B61" s="36"/>
      <c r="C61" s="25"/>
      <c r="D61" s="36"/>
      <c r="E61" s="25">
        <v>1</v>
      </c>
      <c r="F61" s="36"/>
      <c r="G61" s="25"/>
      <c r="H61" s="36">
        <v>1</v>
      </c>
      <c r="I61" s="25">
        <v>1</v>
      </c>
      <c r="J61" s="36">
        <v>3</v>
      </c>
    </row>
    <row r="62" spans="1:10" x14ac:dyDescent="0.25">
      <c r="A62" s="33" t="s">
        <v>85</v>
      </c>
      <c r="B62" s="34">
        <v>8</v>
      </c>
      <c r="C62" s="35">
        <v>3</v>
      </c>
      <c r="D62" s="34"/>
      <c r="E62" s="35">
        <v>1</v>
      </c>
      <c r="F62" s="34"/>
      <c r="G62" s="35">
        <v>1</v>
      </c>
      <c r="H62" s="34">
        <v>1</v>
      </c>
      <c r="I62" s="35"/>
      <c r="J62" s="34">
        <v>14</v>
      </c>
    </row>
    <row r="63" spans="1:10" x14ac:dyDescent="0.25">
      <c r="A63" s="24" t="s">
        <v>76</v>
      </c>
      <c r="B63" s="36">
        <v>3</v>
      </c>
      <c r="C63" s="25">
        <v>8</v>
      </c>
      <c r="D63" s="36">
        <v>13</v>
      </c>
      <c r="E63" s="25">
        <v>7</v>
      </c>
      <c r="F63" s="36">
        <v>3</v>
      </c>
      <c r="G63" s="25">
        <v>21</v>
      </c>
      <c r="H63" s="36">
        <v>99</v>
      </c>
      <c r="I63" s="25">
        <v>66</v>
      </c>
      <c r="J63" s="36">
        <v>220</v>
      </c>
    </row>
    <row r="64" spans="1:10" x14ac:dyDescent="0.25">
      <c r="A64" s="33" t="s">
        <v>88</v>
      </c>
      <c r="B64" s="34"/>
      <c r="C64" s="35"/>
      <c r="D64" s="34"/>
      <c r="E64" s="35">
        <v>1</v>
      </c>
      <c r="F64" s="34"/>
      <c r="G64" s="35">
        <v>12</v>
      </c>
      <c r="H64" s="34">
        <v>41</v>
      </c>
      <c r="I64" s="35"/>
      <c r="J64" s="34">
        <v>54</v>
      </c>
    </row>
    <row r="65" spans="1:10" x14ac:dyDescent="0.25">
      <c r="A65" s="24" t="s">
        <v>89</v>
      </c>
      <c r="B65" s="36"/>
      <c r="C65" s="25">
        <v>1</v>
      </c>
      <c r="D65" s="36">
        <v>9</v>
      </c>
      <c r="E65" s="25">
        <v>1</v>
      </c>
      <c r="F65" s="36">
        <v>6</v>
      </c>
      <c r="G65" s="25">
        <v>6</v>
      </c>
      <c r="H65" s="36">
        <v>9</v>
      </c>
      <c r="I65" s="25">
        <v>3</v>
      </c>
      <c r="J65" s="36">
        <v>35</v>
      </c>
    </row>
    <row r="66" spans="1:10" x14ac:dyDescent="0.25">
      <c r="A66" s="33" t="s">
        <v>77</v>
      </c>
      <c r="B66" s="34"/>
      <c r="C66" s="35"/>
      <c r="D66" s="34">
        <v>11</v>
      </c>
      <c r="E66" s="35">
        <v>3</v>
      </c>
      <c r="F66" s="34"/>
      <c r="G66" s="35">
        <v>5</v>
      </c>
      <c r="H66" s="34">
        <v>13</v>
      </c>
      <c r="I66" s="35">
        <v>3</v>
      </c>
      <c r="J66" s="34">
        <v>35</v>
      </c>
    </row>
    <row r="67" spans="1:10" x14ac:dyDescent="0.25">
      <c r="A67" s="22" t="s">
        <v>9</v>
      </c>
      <c r="B67" s="32">
        <v>6</v>
      </c>
      <c r="C67" s="23">
        <v>5</v>
      </c>
      <c r="D67" s="32"/>
      <c r="E67" s="23"/>
      <c r="F67" s="32"/>
      <c r="G67" s="23">
        <v>3</v>
      </c>
      <c r="H67" s="32">
        <v>9</v>
      </c>
      <c r="I67" s="23">
        <v>14</v>
      </c>
      <c r="J67" s="32">
        <v>37</v>
      </c>
    </row>
    <row r="68" spans="1:10" x14ac:dyDescent="0.25">
      <c r="A68" s="33" t="s">
        <v>81</v>
      </c>
      <c r="B68" s="34">
        <v>6</v>
      </c>
      <c r="C68" s="35">
        <v>2</v>
      </c>
      <c r="D68" s="34"/>
      <c r="E68" s="35"/>
      <c r="F68" s="34"/>
      <c r="G68" s="35"/>
      <c r="H68" s="34"/>
      <c r="I68" s="35"/>
      <c r="J68" s="34">
        <v>8</v>
      </c>
    </row>
    <row r="69" spans="1:10" x14ac:dyDescent="0.25">
      <c r="A69" s="24" t="s">
        <v>76</v>
      </c>
      <c r="B69" s="36"/>
      <c r="C69" s="25">
        <v>3</v>
      </c>
      <c r="D69" s="36"/>
      <c r="E69" s="25"/>
      <c r="F69" s="36"/>
      <c r="G69" s="25">
        <v>3</v>
      </c>
      <c r="H69" s="36">
        <v>8</v>
      </c>
      <c r="I69" s="25">
        <v>13</v>
      </c>
      <c r="J69" s="36">
        <v>27</v>
      </c>
    </row>
    <row r="70" spans="1:10" x14ac:dyDescent="0.25">
      <c r="A70" s="33" t="s">
        <v>88</v>
      </c>
      <c r="B70" s="34"/>
      <c r="C70" s="35"/>
      <c r="D70" s="34"/>
      <c r="E70" s="35"/>
      <c r="F70" s="34"/>
      <c r="G70" s="35"/>
      <c r="H70" s="34">
        <v>1</v>
      </c>
      <c r="I70" s="35">
        <v>1</v>
      </c>
      <c r="J70" s="34">
        <v>2</v>
      </c>
    </row>
    <row r="71" spans="1:10" x14ac:dyDescent="0.25">
      <c r="A71" s="22" t="s">
        <v>10</v>
      </c>
      <c r="B71" s="32">
        <v>1</v>
      </c>
      <c r="C71" s="23">
        <v>3</v>
      </c>
      <c r="D71" s="32"/>
      <c r="E71" s="23"/>
      <c r="F71" s="32"/>
      <c r="G71" s="23"/>
      <c r="H71" s="32">
        <v>1</v>
      </c>
      <c r="I71" s="23">
        <v>1</v>
      </c>
      <c r="J71" s="32">
        <v>6</v>
      </c>
    </row>
    <row r="72" spans="1:10" x14ac:dyDescent="0.25">
      <c r="A72" s="33" t="s">
        <v>81</v>
      </c>
      <c r="B72" s="34">
        <v>1</v>
      </c>
      <c r="C72" s="35">
        <v>3</v>
      </c>
      <c r="D72" s="34"/>
      <c r="E72" s="35"/>
      <c r="F72" s="34"/>
      <c r="G72" s="35"/>
      <c r="H72" s="34"/>
      <c r="I72" s="35"/>
      <c r="J72" s="34">
        <v>4</v>
      </c>
    </row>
    <row r="73" spans="1:10" x14ac:dyDescent="0.25">
      <c r="A73" s="24" t="s">
        <v>88</v>
      </c>
      <c r="B73" s="36"/>
      <c r="C73" s="25"/>
      <c r="D73" s="36"/>
      <c r="E73" s="25"/>
      <c r="F73" s="36"/>
      <c r="G73" s="25"/>
      <c r="H73" s="36">
        <v>1</v>
      </c>
      <c r="I73" s="25">
        <v>1</v>
      </c>
      <c r="J73" s="36">
        <v>2</v>
      </c>
    </row>
    <row r="74" spans="1:10" x14ac:dyDescent="0.25">
      <c r="A74" s="38" t="s">
        <v>11</v>
      </c>
      <c r="B74" s="39"/>
      <c r="C74" s="40">
        <v>3</v>
      </c>
      <c r="D74" s="39">
        <v>1</v>
      </c>
      <c r="E74" s="40"/>
      <c r="F74" s="39"/>
      <c r="G74" s="40">
        <v>1</v>
      </c>
      <c r="H74" s="39"/>
      <c r="I74" s="40"/>
      <c r="J74" s="39">
        <v>5</v>
      </c>
    </row>
    <row r="75" spans="1:10" x14ac:dyDescent="0.25">
      <c r="A75" s="24" t="s">
        <v>81</v>
      </c>
      <c r="B75" s="36"/>
      <c r="C75" s="25">
        <v>2</v>
      </c>
      <c r="D75" s="36">
        <v>1</v>
      </c>
      <c r="E75" s="25"/>
      <c r="F75" s="36"/>
      <c r="G75" s="25"/>
      <c r="H75" s="36"/>
      <c r="I75" s="25"/>
      <c r="J75" s="36">
        <v>3</v>
      </c>
    </row>
    <row r="76" spans="1:10" x14ac:dyDescent="0.25">
      <c r="A76" s="33" t="s">
        <v>85</v>
      </c>
      <c r="B76" s="34"/>
      <c r="C76" s="35">
        <v>1</v>
      </c>
      <c r="D76" s="34"/>
      <c r="E76" s="35"/>
      <c r="F76" s="34"/>
      <c r="G76" s="35"/>
      <c r="H76" s="34"/>
      <c r="I76" s="35"/>
      <c r="J76" s="34">
        <v>1</v>
      </c>
    </row>
    <row r="77" spans="1:10" x14ac:dyDescent="0.25">
      <c r="A77" s="24" t="s">
        <v>76</v>
      </c>
      <c r="B77" s="36"/>
      <c r="C77" s="25"/>
      <c r="D77" s="36"/>
      <c r="E77" s="25"/>
      <c r="F77" s="36"/>
      <c r="G77" s="25">
        <v>1</v>
      </c>
      <c r="H77" s="36"/>
      <c r="I77" s="25"/>
      <c r="J77" s="36">
        <v>1</v>
      </c>
    </row>
    <row r="78" spans="1:10" x14ac:dyDescent="0.25">
      <c r="A78" s="29" t="s">
        <v>12</v>
      </c>
      <c r="B78" s="30">
        <v>91</v>
      </c>
      <c r="C78" s="31">
        <v>289</v>
      </c>
      <c r="D78" s="30">
        <v>184</v>
      </c>
      <c r="E78" s="31">
        <v>44</v>
      </c>
      <c r="F78" s="30">
        <v>39</v>
      </c>
      <c r="G78" s="31">
        <v>289</v>
      </c>
      <c r="H78" s="30">
        <v>806</v>
      </c>
      <c r="I78" s="31">
        <v>461</v>
      </c>
      <c r="J78" s="30">
        <v>2203</v>
      </c>
    </row>
    <row r="79" spans="1:10" x14ac:dyDescent="0.25">
      <c r="A79" s="22" t="s">
        <v>13</v>
      </c>
      <c r="B79" s="32">
        <v>27</v>
      </c>
      <c r="C79" s="23">
        <v>49</v>
      </c>
      <c r="D79" s="32">
        <v>86</v>
      </c>
      <c r="E79" s="23">
        <v>12</v>
      </c>
      <c r="F79" s="32">
        <v>7</v>
      </c>
      <c r="G79" s="23">
        <v>71</v>
      </c>
      <c r="H79" s="32">
        <v>262</v>
      </c>
      <c r="I79" s="23">
        <v>93</v>
      </c>
      <c r="J79" s="32">
        <v>607</v>
      </c>
    </row>
    <row r="80" spans="1:10" x14ac:dyDescent="0.25">
      <c r="A80" s="33" t="s">
        <v>74</v>
      </c>
      <c r="B80" s="34"/>
      <c r="C80" s="35"/>
      <c r="D80" s="34"/>
      <c r="E80" s="35"/>
      <c r="F80" s="34"/>
      <c r="G80" s="35">
        <v>1</v>
      </c>
      <c r="H80" s="34">
        <v>10</v>
      </c>
      <c r="I80" s="35">
        <v>3</v>
      </c>
      <c r="J80" s="34">
        <v>14</v>
      </c>
    </row>
    <row r="81" spans="1:10" x14ac:dyDescent="0.25">
      <c r="A81" s="24" t="s">
        <v>81</v>
      </c>
      <c r="B81" s="36">
        <v>21</v>
      </c>
      <c r="C81" s="25">
        <v>29</v>
      </c>
      <c r="D81" s="36">
        <v>2</v>
      </c>
      <c r="E81" s="25"/>
      <c r="F81" s="36"/>
      <c r="G81" s="25"/>
      <c r="H81" s="36"/>
      <c r="I81" s="25"/>
      <c r="J81" s="36">
        <v>52</v>
      </c>
    </row>
    <row r="82" spans="1:10" x14ac:dyDescent="0.25">
      <c r="A82" s="33" t="s">
        <v>82</v>
      </c>
      <c r="B82" s="34"/>
      <c r="C82" s="35">
        <v>1</v>
      </c>
      <c r="D82" s="34">
        <v>1</v>
      </c>
      <c r="E82" s="35"/>
      <c r="F82" s="34"/>
      <c r="G82" s="35">
        <v>2</v>
      </c>
      <c r="H82" s="34">
        <v>11</v>
      </c>
      <c r="I82" s="35">
        <v>11</v>
      </c>
      <c r="J82" s="34">
        <v>26</v>
      </c>
    </row>
    <row r="83" spans="1:10" x14ac:dyDescent="0.25">
      <c r="A83" s="24" t="s">
        <v>83</v>
      </c>
      <c r="B83" s="36"/>
      <c r="C83" s="25"/>
      <c r="D83" s="36"/>
      <c r="E83" s="25"/>
      <c r="F83" s="36"/>
      <c r="G83" s="25">
        <v>7</v>
      </c>
      <c r="H83" s="36">
        <v>8</v>
      </c>
      <c r="I83" s="25">
        <v>7</v>
      </c>
      <c r="J83" s="36">
        <v>22</v>
      </c>
    </row>
    <row r="84" spans="1:10" x14ac:dyDescent="0.25">
      <c r="A84" s="33" t="s">
        <v>85</v>
      </c>
      <c r="B84" s="34">
        <v>4</v>
      </c>
      <c r="C84" s="35">
        <v>5</v>
      </c>
      <c r="D84" s="34">
        <v>2</v>
      </c>
      <c r="E84" s="35">
        <v>2</v>
      </c>
      <c r="F84" s="34"/>
      <c r="G84" s="35">
        <v>4</v>
      </c>
      <c r="H84" s="34">
        <v>1</v>
      </c>
      <c r="I84" s="35">
        <v>4</v>
      </c>
      <c r="J84" s="34">
        <v>22</v>
      </c>
    </row>
    <row r="85" spans="1:10" x14ac:dyDescent="0.25">
      <c r="A85" s="24" t="s">
        <v>76</v>
      </c>
      <c r="B85" s="36"/>
      <c r="C85" s="25">
        <v>3</v>
      </c>
      <c r="D85" s="36">
        <v>8</v>
      </c>
      <c r="E85" s="25">
        <v>2</v>
      </c>
      <c r="F85" s="36">
        <v>1</v>
      </c>
      <c r="G85" s="25">
        <v>25</v>
      </c>
      <c r="H85" s="36">
        <v>43</v>
      </c>
      <c r="I85" s="25">
        <v>47</v>
      </c>
      <c r="J85" s="36">
        <v>129</v>
      </c>
    </row>
    <row r="86" spans="1:10" x14ac:dyDescent="0.25">
      <c r="A86" s="33" t="s">
        <v>87</v>
      </c>
      <c r="B86" s="34">
        <v>1</v>
      </c>
      <c r="C86" s="35">
        <v>7</v>
      </c>
      <c r="D86" s="34">
        <v>2</v>
      </c>
      <c r="E86" s="35">
        <v>3</v>
      </c>
      <c r="F86" s="34">
        <v>1</v>
      </c>
      <c r="G86" s="35">
        <v>10</v>
      </c>
      <c r="H86" s="34">
        <v>27</v>
      </c>
      <c r="I86" s="35">
        <v>8</v>
      </c>
      <c r="J86" s="34">
        <v>59</v>
      </c>
    </row>
    <row r="87" spans="1:10" x14ac:dyDescent="0.25">
      <c r="A87" s="24" t="s">
        <v>88</v>
      </c>
      <c r="B87" s="36"/>
      <c r="C87" s="25"/>
      <c r="D87" s="36"/>
      <c r="E87" s="25"/>
      <c r="F87" s="36"/>
      <c r="G87" s="25">
        <v>7</v>
      </c>
      <c r="H87" s="36">
        <v>25</v>
      </c>
      <c r="I87" s="25"/>
      <c r="J87" s="36">
        <v>32</v>
      </c>
    </row>
    <row r="88" spans="1:10" x14ac:dyDescent="0.25">
      <c r="A88" s="33" t="s">
        <v>89</v>
      </c>
      <c r="B88" s="34">
        <v>1</v>
      </c>
      <c r="C88" s="35">
        <v>3</v>
      </c>
      <c r="D88" s="34">
        <v>63</v>
      </c>
      <c r="E88" s="35">
        <v>2</v>
      </c>
      <c r="F88" s="34">
        <v>1</v>
      </c>
      <c r="G88" s="35">
        <v>6</v>
      </c>
      <c r="H88" s="34">
        <v>16</v>
      </c>
      <c r="I88" s="35">
        <v>4</v>
      </c>
      <c r="J88" s="34">
        <v>96</v>
      </c>
    </row>
    <row r="89" spans="1:10" x14ac:dyDescent="0.25">
      <c r="A89" s="24" t="s">
        <v>77</v>
      </c>
      <c r="B89" s="36"/>
      <c r="C89" s="25"/>
      <c r="D89" s="36">
        <v>8</v>
      </c>
      <c r="E89" s="25">
        <v>3</v>
      </c>
      <c r="F89" s="36">
        <v>3</v>
      </c>
      <c r="G89" s="25">
        <v>4</v>
      </c>
      <c r="H89" s="36">
        <v>7</v>
      </c>
      <c r="I89" s="25">
        <v>1</v>
      </c>
      <c r="J89" s="36">
        <v>26</v>
      </c>
    </row>
    <row r="90" spans="1:10" x14ac:dyDescent="0.25">
      <c r="A90" s="33" t="s">
        <v>97</v>
      </c>
      <c r="B90" s="34"/>
      <c r="C90" s="35"/>
      <c r="D90" s="34"/>
      <c r="E90" s="35"/>
      <c r="F90" s="34">
        <v>1</v>
      </c>
      <c r="G90" s="35"/>
      <c r="H90" s="34"/>
      <c r="I90" s="35">
        <v>1</v>
      </c>
      <c r="J90" s="34">
        <v>2</v>
      </c>
    </row>
    <row r="91" spans="1:10" x14ac:dyDescent="0.25">
      <c r="A91" s="24" t="s">
        <v>79</v>
      </c>
      <c r="B91" s="36"/>
      <c r="C91" s="25">
        <v>1</v>
      </c>
      <c r="D91" s="36"/>
      <c r="E91" s="25"/>
      <c r="F91" s="36"/>
      <c r="G91" s="25">
        <v>5</v>
      </c>
      <c r="H91" s="36">
        <v>114</v>
      </c>
      <c r="I91" s="25">
        <v>7</v>
      </c>
      <c r="J91" s="36">
        <v>127</v>
      </c>
    </row>
    <row r="92" spans="1:10" x14ac:dyDescent="0.25">
      <c r="A92" s="38" t="s">
        <v>14</v>
      </c>
      <c r="B92" s="39">
        <v>45</v>
      </c>
      <c r="C92" s="40">
        <v>168</v>
      </c>
      <c r="D92" s="39">
        <v>82</v>
      </c>
      <c r="E92" s="40">
        <v>26</v>
      </c>
      <c r="F92" s="39">
        <v>29</v>
      </c>
      <c r="G92" s="40">
        <v>176</v>
      </c>
      <c r="H92" s="39">
        <v>439</v>
      </c>
      <c r="I92" s="40">
        <v>284</v>
      </c>
      <c r="J92" s="39">
        <v>1249</v>
      </c>
    </row>
    <row r="93" spans="1:10" x14ac:dyDescent="0.25">
      <c r="A93" s="24" t="s">
        <v>74</v>
      </c>
      <c r="B93" s="36"/>
      <c r="C93" s="25"/>
      <c r="D93" s="36"/>
      <c r="E93" s="25"/>
      <c r="F93" s="36"/>
      <c r="G93" s="25">
        <v>7</v>
      </c>
      <c r="H93" s="36">
        <v>24</v>
      </c>
      <c r="I93" s="25">
        <v>20</v>
      </c>
      <c r="J93" s="36">
        <v>51</v>
      </c>
    </row>
    <row r="94" spans="1:10" x14ac:dyDescent="0.25">
      <c r="A94" s="33" t="s">
        <v>81</v>
      </c>
      <c r="B94" s="34">
        <v>38</v>
      </c>
      <c r="C94" s="35">
        <v>120</v>
      </c>
      <c r="D94" s="34">
        <v>10</v>
      </c>
      <c r="E94" s="35"/>
      <c r="F94" s="34"/>
      <c r="G94" s="35"/>
      <c r="H94" s="34"/>
      <c r="I94" s="35"/>
      <c r="J94" s="34">
        <v>168</v>
      </c>
    </row>
    <row r="95" spans="1:10" x14ac:dyDescent="0.25">
      <c r="A95" s="24" t="s">
        <v>91</v>
      </c>
      <c r="B95" s="36">
        <v>1</v>
      </c>
      <c r="C95" s="25"/>
      <c r="D95" s="36"/>
      <c r="E95" s="25"/>
      <c r="F95" s="36"/>
      <c r="G95" s="25"/>
      <c r="H95" s="36"/>
      <c r="I95" s="25"/>
      <c r="J95" s="36">
        <v>1</v>
      </c>
    </row>
    <row r="96" spans="1:10" x14ac:dyDescent="0.25">
      <c r="A96" s="33" t="s">
        <v>75</v>
      </c>
      <c r="B96" s="34">
        <v>1</v>
      </c>
      <c r="C96" s="35">
        <v>15</v>
      </c>
      <c r="D96" s="34">
        <v>32</v>
      </c>
      <c r="E96" s="35">
        <v>12</v>
      </c>
      <c r="F96" s="34">
        <v>14</v>
      </c>
      <c r="G96" s="35">
        <v>69</v>
      </c>
      <c r="H96" s="34">
        <v>188</v>
      </c>
      <c r="I96" s="35">
        <v>139</v>
      </c>
      <c r="J96" s="34">
        <v>470</v>
      </c>
    </row>
    <row r="97" spans="1:10" x14ac:dyDescent="0.25">
      <c r="A97" s="24" t="s">
        <v>85</v>
      </c>
      <c r="B97" s="36">
        <v>4</v>
      </c>
      <c r="C97" s="25">
        <v>3</v>
      </c>
      <c r="D97" s="36">
        <v>5</v>
      </c>
      <c r="E97" s="25"/>
      <c r="F97" s="36">
        <v>1</v>
      </c>
      <c r="G97" s="25"/>
      <c r="H97" s="36">
        <v>1</v>
      </c>
      <c r="I97" s="25"/>
      <c r="J97" s="36">
        <v>14</v>
      </c>
    </row>
    <row r="98" spans="1:10" x14ac:dyDescent="0.25">
      <c r="A98" s="33" t="s">
        <v>76</v>
      </c>
      <c r="B98" s="34">
        <v>1</v>
      </c>
      <c r="C98" s="35">
        <v>23</v>
      </c>
      <c r="D98" s="34">
        <v>33</v>
      </c>
      <c r="E98" s="35">
        <v>8</v>
      </c>
      <c r="F98" s="34">
        <v>10</v>
      </c>
      <c r="G98" s="35">
        <v>53</v>
      </c>
      <c r="H98" s="34">
        <v>135</v>
      </c>
      <c r="I98" s="35">
        <v>119</v>
      </c>
      <c r="J98" s="34">
        <v>382</v>
      </c>
    </row>
    <row r="99" spans="1:10" x14ac:dyDescent="0.25">
      <c r="A99" s="24" t="s">
        <v>87</v>
      </c>
      <c r="B99" s="36"/>
      <c r="C99" s="25">
        <v>3</v>
      </c>
      <c r="D99" s="36"/>
      <c r="E99" s="25">
        <v>1</v>
      </c>
      <c r="F99" s="36"/>
      <c r="G99" s="25"/>
      <c r="H99" s="36">
        <v>2</v>
      </c>
      <c r="I99" s="25">
        <v>1</v>
      </c>
      <c r="J99" s="36">
        <v>7</v>
      </c>
    </row>
    <row r="100" spans="1:10" x14ac:dyDescent="0.25">
      <c r="A100" s="33" t="s">
        <v>88</v>
      </c>
      <c r="B100" s="34"/>
      <c r="C100" s="35"/>
      <c r="D100" s="34"/>
      <c r="E100" s="35">
        <v>1</v>
      </c>
      <c r="F100" s="34">
        <v>3</v>
      </c>
      <c r="G100" s="35">
        <v>39</v>
      </c>
      <c r="H100" s="34">
        <v>65</v>
      </c>
      <c r="I100" s="35"/>
      <c r="J100" s="34">
        <v>108</v>
      </c>
    </row>
    <row r="101" spans="1:10" x14ac:dyDescent="0.25">
      <c r="A101" s="24" t="s">
        <v>89</v>
      </c>
      <c r="B101" s="36"/>
      <c r="C101" s="25"/>
      <c r="D101" s="36">
        <v>1</v>
      </c>
      <c r="E101" s="25">
        <v>3</v>
      </c>
      <c r="F101" s="36">
        <v>1</v>
      </c>
      <c r="G101" s="25">
        <v>5</v>
      </c>
      <c r="H101" s="36">
        <v>17</v>
      </c>
      <c r="I101" s="25">
        <v>5</v>
      </c>
      <c r="J101" s="36">
        <v>32</v>
      </c>
    </row>
    <row r="102" spans="1:10" x14ac:dyDescent="0.25">
      <c r="A102" s="33" t="s">
        <v>77</v>
      </c>
      <c r="B102" s="34"/>
      <c r="C102" s="35">
        <v>4</v>
      </c>
      <c r="D102" s="34">
        <v>1</v>
      </c>
      <c r="E102" s="35">
        <v>1</v>
      </c>
      <c r="F102" s="34"/>
      <c r="G102" s="35">
        <v>3</v>
      </c>
      <c r="H102" s="34">
        <v>7</v>
      </c>
      <c r="I102" s="35"/>
      <c r="J102" s="34">
        <v>16</v>
      </c>
    </row>
    <row r="103" spans="1:10" x14ac:dyDescent="0.25">
      <c r="A103" s="22" t="s">
        <v>15</v>
      </c>
      <c r="B103" s="32">
        <v>3</v>
      </c>
      <c r="C103" s="23">
        <v>11</v>
      </c>
      <c r="D103" s="32">
        <v>6</v>
      </c>
      <c r="E103" s="23">
        <v>2</v>
      </c>
      <c r="F103" s="32">
        <v>1</v>
      </c>
      <c r="G103" s="23">
        <v>9</v>
      </c>
      <c r="H103" s="32">
        <v>31</v>
      </c>
      <c r="I103" s="23">
        <v>29</v>
      </c>
      <c r="J103" s="32">
        <v>92</v>
      </c>
    </row>
    <row r="104" spans="1:10" x14ac:dyDescent="0.25">
      <c r="A104" s="33" t="s">
        <v>81</v>
      </c>
      <c r="B104" s="34">
        <v>2</v>
      </c>
      <c r="C104" s="35">
        <v>6</v>
      </c>
      <c r="D104" s="34"/>
      <c r="E104" s="35"/>
      <c r="F104" s="34"/>
      <c r="G104" s="35"/>
      <c r="H104" s="34"/>
      <c r="I104" s="35"/>
      <c r="J104" s="34">
        <v>8</v>
      </c>
    </row>
    <row r="105" spans="1:10" x14ac:dyDescent="0.25">
      <c r="A105" s="24" t="s">
        <v>82</v>
      </c>
      <c r="B105" s="36"/>
      <c r="C105" s="25"/>
      <c r="D105" s="36">
        <v>1</v>
      </c>
      <c r="E105" s="25"/>
      <c r="F105" s="36"/>
      <c r="G105" s="25">
        <v>1</v>
      </c>
      <c r="H105" s="36">
        <v>4</v>
      </c>
      <c r="I105" s="25">
        <v>1</v>
      </c>
      <c r="J105" s="36">
        <v>7</v>
      </c>
    </row>
    <row r="106" spans="1:10" x14ac:dyDescent="0.25">
      <c r="A106" s="33" t="s">
        <v>75</v>
      </c>
      <c r="B106" s="34"/>
      <c r="C106" s="35"/>
      <c r="D106" s="34"/>
      <c r="E106" s="35"/>
      <c r="F106" s="34"/>
      <c r="G106" s="35">
        <v>1</v>
      </c>
      <c r="H106" s="34">
        <v>1</v>
      </c>
      <c r="I106" s="35"/>
      <c r="J106" s="34">
        <v>2</v>
      </c>
    </row>
    <row r="107" spans="1:10" x14ac:dyDescent="0.25">
      <c r="A107" s="24" t="s">
        <v>85</v>
      </c>
      <c r="B107" s="36">
        <v>1</v>
      </c>
      <c r="C107" s="25"/>
      <c r="D107" s="36">
        <v>1</v>
      </c>
      <c r="E107" s="25"/>
      <c r="F107" s="36"/>
      <c r="G107" s="25"/>
      <c r="H107" s="36"/>
      <c r="I107" s="25">
        <v>1</v>
      </c>
      <c r="J107" s="36">
        <v>3</v>
      </c>
    </row>
    <row r="108" spans="1:10" x14ac:dyDescent="0.25">
      <c r="A108" s="33" t="s">
        <v>76</v>
      </c>
      <c r="B108" s="34"/>
      <c r="C108" s="35">
        <v>4</v>
      </c>
      <c r="D108" s="34">
        <v>4</v>
      </c>
      <c r="E108" s="35">
        <v>2</v>
      </c>
      <c r="F108" s="34"/>
      <c r="G108" s="35">
        <v>3</v>
      </c>
      <c r="H108" s="34">
        <v>16</v>
      </c>
      <c r="I108" s="35">
        <v>27</v>
      </c>
      <c r="J108" s="34">
        <v>56</v>
      </c>
    </row>
    <row r="109" spans="1:10" x14ac:dyDescent="0.25">
      <c r="A109" s="24" t="s">
        <v>87</v>
      </c>
      <c r="B109" s="36"/>
      <c r="C109" s="25">
        <v>1</v>
      </c>
      <c r="D109" s="36"/>
      <c r="E109" s="25"/>
      <c r="F109" s="36"/>
      <c r="G109" s="25">
        <v>2</v>
      </c>
      <c r="H109" s="36"/>
      <c r="I109" s="25"/>
      <c r="J109" s="36">
        <v>3</v>
      </c>
    </row>
    <row r="110" spans="1:10" x14ac:dyDescent="0.25">
      <c r="A110" s="33" t="s">
        <v>88</v>
      </c>
      <c r="B110" s="34"/>
      <c r="C110" s="35"/>
      <c r="D110" s="34"/>
      <c r="E110" s="35"/>
      <c r="F110" s="34">
        <v>1</v>
      </c>
      <c r="G110" s="35">
        <v>2</v>
      </c>
      <c r="H110" s="34">
        <v>10</v>
      </c>
      <c r="I110" s="35"/>
      <c r="J110" s="34">
        <v>13</v>
      </c>
    </row>
    <row r="111" spans="1:10" x14ac:dyDescent="0.25">
      <c r="A111" s="22" t="s">
        <v>16</v>
      </c>
      <c r="B111" s="32">
        <v>16</v>
      </c>
      <c r="C111" s="23">
        <v>61</v>
      </c>
      <c r="D111" s="32">
        <v>10</v>
      </c>
      <c r="E111" s="23">
        <v>4</v>
      </c>
      <c r="F111" s="32">
        <v>2</v>
      </c>
      <c r="G111" s="23">
        <v>33</v>
      </c>
      <c r="H111" s="32">
        <v>74</v>
      </c>
      <c r="I111" s="23">
        <v>55</v>
      </c>
      <c r="J111" s="32">
        <v>255</v>
      </c>
    </row>
    <row r="112" spans="1:10" x14ac:dyDescent="0.25">
      <c r="A112" s="33" t="s">
        <v>74</v>
      </c>
      <c r="B112" s="34"/>
      <c r="C112" s="35"/>
      <c r="D112" s="34"/>
      <c r="E112" s="35"/>
      <c r="F112" s="34"/>
      <c r="G112" s="35"/>
      <c r="H112" s="34"/>
      <c r="I112" s="35">
        <v>3</v>
      </c>
      <c r="J112" s="34">
        <v>3</v>
      </c>
    </row>
    <row r="113" spans="1:10" x14ac:dyDescent="0.25">
      <c r="A113" s="24" t="s">
        <v>81</v>
      </c>
      <c r="B113" s="36">
        <v>13</v>
      </c>
      <c r="C113" s="25">
        <v>53</v>
      </c>
      <c r="D113" s="36"/>
      <c r="E113" s="25"/>
      <c r="F113" s="36"/>
      <c r="G113" s="25"/>
      <c r="H113" s="36"/>
      <c r="I113" s="25"/>
      <c r="J113" s="36">
        <v>66</v>
      </c>
    </row>
    <row r="114" spans="1:10" x14ac:dyDescent="0.25">
      <c r="A114" s="33" t="s">
        <v>82</v>
      </c>
      <c r="B114" s="34"/>
      <c r="C114" s="35"/>
      <c r="D114" s="34"/>
      <c r="E114" s="35"/>
      <c r="F114" s="34"/>
      <c r="G114" s="35">
        <v>1</v>
      </c>
      <c r="H114" s="34"/>
      <c r="I114" s="35">
        <v>1</v>
      </c>
      <c r="J114" s="34">
        <v>2</v>
      </c>
    </row>
    <row r="115" spans="1:10" x14ac:dyDescent="0.25">
      <c r="A115" s="24" t="s">
        <v>75</v>
      </c>
      <c r="B115" s="36"/>
      <c r="C115" s="25">
        <v>3</v>
      </c>
      <c r="D115" s="36"/>
      <c r="E115" s="25"/>
      <c r="F115" s="36"/>
      <c r="G115" s="25">
        <v>3</v>
      </c>
      <c r="H115" s="36">
        <v>8</v>
      </c>
      <c r="I115" s="25"/>
      <c r="J115" s="36">
        <v>14</v>
      </c>
    </row>
    <row r="116" spans="1:10" x14ac:dyDescent="0.25">
      <c r="A116" s="33" t="s">
        <v>85</v>
      </c>
      <c r="B116" s="34">
        <v>3</v>
      </c>
      <c r="C116" s="35">
        <v>4</v>
      </c>
      <c r="D116" s="34"/>
      <c r="E116" s="35"/>
      <c r="F116" s="34"/>
      <c r="G116" s="35"/>
      <c r="H116" s="34"/>
      <c r="I116" s="35"/>
      <c r="J116" s="34">
        <v>7</v>
      </c>
    </row>
    <row r="117" spans="1:10" x14ac:dyDescent="0.25">
      <c r="A117" s="24" t="s">
        <v>76</v>
      </c>
      <c r="B117" s="36"/>
      <c r="C117" s="25">
        <v>1</v>
      </c>
      <c r="D117" s="36">
        <v>8</v>
      </c>
      <c r="E117" s="25">
        <v>4</v>
      </c>
      <c r="F117" s="36">
        <v>1</v>
      </c>
      <c r="G117" s="25">
        <v>7</v>
      </c>
      <c r="H117" s="36">
        <v>28</v>
      </c>
      <c r="I117" s="25">
        <v>40</v>
      </c>
      <c r="J117" s="36">
        <v>89</v>
      </c>
    </row>
    <row r="118" spans="1:10" x14ac:dyDescent="0.25">
      <c r="A118" s="33" t="s">
        <v>88</v>
      </c>
      <c r="B118" s="34"/>
      <c r="C118" s="35"/>
      <c r="D118" s="34"/>
      <c r="E118" s="35"/>
      <c r="F118" s="34">
        <v>1</v>
      </c>
      <c r="G118" s="35">
        <v>13</v>
      </c>
      <c r="H118" s="34">
        <v>21</v>
      </c>
      <c r="I118" s="35">
        <v>1</v>
      </c>
      <c r="J118" s="34">
        <v>36</v>
      </c>
    </row>
    <row r="119" spans="1:10" x14ac:dyDescent="0.25">
      <c r="A119" s="24" t="s">
        <v>89</v>
      </c>
      <c r="B119" s="36"/>
      <c r="C119" s="25"/>
      <c r="D119" s="36">
        <v>2</v>
      </c>
      <c r="E119" s="25"/>
      <c r="F119" s="36"/>
      <c r="G119" s="25">
        <v>9</v>
      </c>
      <c r="H119" s="36">
        <v>17</v>
      </c>
      <c r="I119" s="25">
        <v>10</v>
      </c>
      <c r="J119" s="36">
        <v>38</v>
      </c>
    </row>
    <row r="120" spans="1:10" x14ac:dyDescent="0.25">
      <c r="A120" s="29" t="s">
        <v>2</v>
      </c>
      <c r="B120" s="30"/>
      <c r="C120" s="31">
        <v>4</v>
      </c>
      <c r="D120" s="30">
        <v>57</v>
      </c>
      <c r="E120" s="31">
        <v>24</v>
      </c>
      <c r="F120" s="30">
        <v>36</v>
      </c>
      <c r="G120" s="31">
        <v>78</v>
      </c>
      <c r="H120" s="30">
        <v>159</v>
      </c>
      <c r="I120" s="31">
        <v>84</v>
      </c>
      <c r="J120" s="30">
        <v>442</v>
      </c>
    </row>
    <row r="121" spans="1:10" x14ac:dyDescent="0.25">
      <c r="A121" s="22" t="s">
        <v>3</v>
      </c>
      <c r="B121" s="32"/>
      <c r="C121" s="23">
        <v>4</v>
      </c>
      <c r="D121" s="32">
        <v>57</v>
      </c>
      <c r="E121" s="23">
        <v>24</v>
      </c>
      <c r="F121" s="32">
        <v>36</v>
      </c>
      <c r="G121" s="23">
        <v>78</v>
      </c>
      <c r="H121" s="32">
        <v>159</v>
      </c>
      <c r="I121" s="23">
        <v>84</v>
      </c>
      <c r="J121" s="32">
        <v>442</v>
      </c>
    </row>
    <row r="122" spans="1:10" x14ac:dyDescent="0.25">
      <c r="A122" s="33" t="s">
        <v>74</v>
      </c>
      <c r="B122" s="34"/>
      <c r="C122" s="35"/>
      <c r="D122" s="34">
        <v>5</v>
      </c>
      <c r="E122" s="35">
        <v>2</v>
      </c>
      <c r="F122" s="34">
        <v>6</v>
      </c>
      <c r="G122" s="35">
        <v>31</v>
      </c>
      <c r="H122" s="34">
        <v>62</v>
      </c>
      <c r="I122" s="35">
        <v>37</v>
      </c>
      <c r="J122" s="34">
        <v>143</v>
      </c>
    </row>
    <row r="123" spans="1:10" x14ac:dyDescent="0.25">
      <c r="A123" s="24" t="s">
        <v>75</v>
      </c>
      <c r="B123" s="36"/>
      <c r="C123" s="25">
        <v>2</v>
      </c>
      <c r="D123" s="36">
        <v>32</v>
      </c>
      <c r="E123" s="25">
        <v>16</v>
      </c>
      <c r="F123" s="36">
        <v>18</v>
      </c>
      <c r="G123" s="25">
        <v>39</v>
      </c>
      <c r="H123" s="36">
        <v>90</v>
      </c>
      <c r="I123" s="25">
        <v>44</v>
      </c>
      <c r="J123" s="36">
        <v>241</v>
      </c>
    </row>
    <row r="124" spans="1:10" x14ac:dyDescent="0.25">
      <c r="A124" s="33" t="s">
        <v>76</v>
      </c>
      <c r="B124" s="34"/>
      <c r="C124" s="35"/>
      <c r="D124" s="34"/>
      <c r="E124" s="35"/>
      <c r="F124" s="34"/>
      <c r="G124" s="35"/>
      <c r="H124" s="34">
        <v>1</v>
      </c>
      <c r="I124" s="35"/>
      <c r="J124" s="34">
        <v>1</v>
      </c>
    </row>
    <row r="125" spans="1:10" x14ac:dyDescent="0.25">
      <c r="A125" s="24" t="s">
        <v>77</v>
      </c>
      <c r="B125" s="36"/>
      <c r="C125" s="25">
        <v>1</v>
      </c>
      <c r="D125" s="36">
        <v>15</v>
      </c>
      <c r="E125" s="25">
        <v>6</v>
      </c>
      <c r="F125" s="36">
        <v>11</v>
      </c>
      <c r="G125" s="25">
        <v>5</v>
      </c>
      <c r="H125" s="36">
        <v>3</v>
      </c>
      <c r="I125" s="25"/>
      <c r="J125" s="36">
        <v>41</v>
      </c>
    </row>
    <row r="126" spans="1:10" x14ac:dyDescent="0.25">
      <c r="A126" s="33" t="s">
        <v>78</v>
      </c>
      <c r="B126" s="34"/>
      <c r="C126" s="35"/>
      <c r="D126" s="34"/>
      <c r="E126" s="35"/>
      <c r="F126" s="34"/>
      <c r="G126" s="35"/>
      <c r="H126" s="34"/>
      <c r="I126" s="35">
        <v>2</v>
      </c>
      <c r="J126" s="34">
        <v>2</v>
      </c>
    </row>
    <row r="127" spans="1:10" x14ac:dyDescent="0.25">
      <c r="A127" s="24" t="s">
        <v>79</v>
      </c>
      <c r="B127" s="36"/>
      <c r="C127" s="25">
        <v>1</v>
      </c>
      <c r="D127" s="36"/>
      <c r="E127" s="25"/>
      <c r="F127" s="36">
        <v>1</v>
      </c>
      <c r="G127" s="25">
        <v>1</v>
      </c>
      <c r="H127" s="36">
        <v>1</v>
      </c>
      <c r="I127" s="25">
        <v>1</v>
      </c>
      <c r="J127" s="36">
        <v>5</v>
      </c>
    </row>
    <row r="128" spans="1:10" ht="15.75" thickBot="1" x14ac:dyDescent="0.3">
      <c r="A128" s="33" t="s">
        <v>80</v>
      </c>
      <c r="B128" s="34"/>
      <c r="C128" s="35"/>
      <c r="D128" s="34">
        <v>5</v>
      </c>
      <c r="E128" s="35"/>
      <c r="F128" s="34"/>
      <c r="G128" s="35">
        <v>2</v>
      </c>
      <c r="H128" s="34">
        <v>2</v>
      </c>
      <c r="I128" s="35"/>
      <c r="J128" s="34">
        <v>9</v>
      </c>
    </row>
    <row r="129" spans="1:10" ht="15.75" thickTop="1" x14ac:dyDescent="0.25">
      <c r="A129" s="41" t="s">
        <v>1</v>
      </c>
      <c r="B129" s="42">
        <v>350</v>
      </c>
      <c r="C129" s="43">
        <v>701</v>
      </c>
      <c r="D129" s="42">
        <v>467</v>
      </c>
      <c r="E129" s="43">
        <v>156</v>
      </c>
      <c r="F129" s="42">
        <v>165</v>
      </c>
      <c r="G129" s="43">
        <v>1114</v>
      </c>
      <c r="H129" s="42">
        <v>2386</v>
      </c>
      <c r="I129" s="43">
        <v>1175</v>
      </c>
      <c r="J129" s="42">
        <v>6514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zoomScaleNormal="100" workbookViewId="0">
      <selection activeCell="A3" sqref="A3"/>
    </sheetView>
  </sheetViews>
  <sheetFormatPr baseColWidth="10" defaultRowHeight="15" x14ac:dyDescent="0.25"/>
  <cols>
    <col min="1" max="1" width="43.7109375" style="4" bestFit="1" customWidth="1"/>
    <col min="2" max="10" width="11.42578125" style="14"/>
  </cols>
  <sheetData>
    <row r="1" spans="1:10" ht="18.75" x14ac:dyDescent="0.3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x14ac:dyDescent="0.3">
      <c r="A2" s="80" t="s">
        <v>106</v>
      </c>
      <c r="B2" s="80"/>
      <c r="C2" s="80"/>
      <c r="D2" s="80"/>
      <c r="E2" s="80"/>
      <c r="F2" s="80"/>
      <c r="G2" s="80"/>
      <c r="H2" s="80"/>
      <c r="I2" s="80"/>
      <c r="J2" s="80"/>
    </row>
    <row r="5" spans="1:10" ht="18.75" x14ac:dyDescent="0.3">
      <c r="A5" s="11" t="s">
        <v>20</v>
      </c>
    </row>
    <row r="6" spans="1:10" s="4" customFormat="1" ht="30" x14ac:dyDescent="0.25">
      <c r="A6" s="16" t="s">
        <v>70</v>
      </c>
      <c r="B6" s="17" t="s">
        <v>0</v>
      </c>
      <c r="C6" s="17" t="s">
        <v>65</v>
      </c>
      <c r="D6" s="17" t="s">
        <v>64</v>
      </c>
      <c r="E6" s="17" t="s">
        <v>63</v>
      </c>
      <c r="F6" s="17" t="s">
        <v>62</v>
      </c>
      <c r="G6" s="17" t="s">
        <v>61</v>
      </c>
      <c r="H6" s="17" t="s">
        <v>60</v>
      </c>
      <c r="I6" s="17" t="s">
        <v>59</v>
      </c>
      <c r="J6" s="18" t="s">
        <v>1</v>
      </c>
    </row>
    <row r="7" spans="1:10" s="4" customFormat="1" x14ac:dyDescent="0.25">
      <c r="A7" s="44" t="s">
        <v>74</v>
      </c>
      <c r="B7" s="34">
        <v>19</v>
      </c>
      <c r="C7" s="35">
        <v>16</v>
      </c>
      <c r="D7" s="34">
        <v>17</v>
      </c>
      <c r="E7" s="35">
        <v>10</v>
      </c>
      <c r="F7" s="34">
        <v>24</v>
      </c>
      <c r="G7" s="35">
        <v>101</v>
      </c>
      <c r="H7" s="34">
        <v>257</v>
      </c>
      <c r="I7" s="35">
        <v>149</v>
      </c>
      <c r="J7" s="34">
        <v>593</v>
      </c>
    </row>
    <row r="8" spans="1:10" s="4" customFormat="1" x14ac:dyDescent="0.25">
      <c r="A8" s="28" t="s">
        <v>99</v>
      </c>
      <c r="B8" s="36"/>
      <c r="C8" s="25"/>
      <c r="D8" s="36"/>
      <c r="E8" s="25">
        <v>5</v>
      </c>
      <c r="F8" s="36">
        <v>9</v>
      </c>
      <c r="G8" s="25"/>
      <c r="H8" s="36"/>
      <c r="I8" s="25"/>
      <c r="J8" s="36">
        <v>14</v>
      </c>
    </row>
    <row r="9" spans="1:10" s="4" customFormat="1" x14ac:dyDescent="0.25">
      <c r="A9" s="44" t="s">
        <v>81</v>
      </c>
      <c r="B9" s="34">
        <v>418</v>
      </c>
      <c r="C9" s="35">
        <v>575</v>
      </c>
      <c r="D9" s="34">
        <v>25</v>
      </c>
      <c r="E9" s="35"/>
      <c r="F9" s="34"/>
      <c r="G9" s="35"/>
      <c r="H9" s="34"/>
      <c r="I9" s="35"/>
      <c r="J9" s="34">
        <v>1018</v>
      </c>
    </row>
    <row r="10" spans="1:10" s="4" customFormat="1" x14ac:dyDescent="0.25">
      <c r="A10" s="28" t="s">
        <v>90</v>
      </c>
      <c r="B10" s="36"/>
      <c r="C10" s="25">
        <v>5</v>
      </c>
      <c r="D10" s="36">
        <v>6</v>
      </c>
      <c r="E10" s="25">
        <v>6</v>
      </c>
      <c r="F10" s="36">
        <v>4</v>
      </c>
      <c r="G10" s="25">
        <v>18</v>
      </c>
      <c r="H10" s="36">
        <v>72</v>
      </c>
      <c r="I10" s="25">
        <v>40</v>
      </c>
      <c r="J10" s="36">
        <v>151</v>
      </c>
    </row>
    <row r="11" spans="1:10" s="4" customFormat="1" x14ac:dyDescent="0.25">
      <c r="A11" s="44" t="s">
        <v>82</v>
      </c>
      <c r="B11" s="34">
        <v>31</v>
      </c>
      <c r="C11" s="35">
        <v>64</v>
      </c>
      <c r="D11" s="34">
        <v>81</v>
      </c>
      <c r="E11" s="35">
        <v>32</v>
      </c>
      <c r="F11" s="34">
        <v>39</v>
      </c>
      <c r="G11" s="35">
        <v>288</v>
      </c>
      <c r="H11" s="34">
        <v>887</v>
      </c>
      <c r="I11" s="35">
        <v>612</v>
      </c>
      <c r="J11" s="34">
        <v>2034</v>
      </c>
    </row>
    <row r="12" spans="1:10" s="4" customFormat="1" x14ac:dyDescent="0.25">
      <c r="A12" s="28" t="s">
        <v>83</v>
      </c>
      <c r="B12" s="36"/>
      <c r="C12" s="25"/>
      <c r="D12" s="36">
        <v>2</v>
      </c>
      <c r="E12" s="25">
        <v>2</v>
      </c>
      <c r="F12" s="36">
        <v>8</v>
      </c>
      <c r="G12" s="25">
        <v>48</v>
      </c>
      <c r="H12" s="36">
        <v>139</v>
      </c>
      <c r="I12" s="25">
        <v>73</v>
      </c>
      <c r="J12" s="36">
        <v>272</v>
      </c>
    </row>
    <row r="13" spans="1:10" s="4" customFormat="1" x14ac:dyDescent="0.25">
      <c r="A13" s="44" t="s">
        <v>91</v>
      </c>
      <c r="B13" s="34">
        <v>55</v>
      </c>
      <c r="C13" s="35">
        <v>49</v>
      </c>
      <c r="D13" s="34">
        <v>6</v>
      </c>
      <c r="E13" s="35"/>
      <c r="F13" s="34"/>
      <c r="G13" s="35"/>
      <c r="H13" s="34"/>
      <c r="I13" s="35"/>
      <c r="J13" s="34">
        <v>110</v>
      </c>
    </row>
    <row r="14" spans="1:10" s="4" customFormat="1" x14ac:dyDescent="0.25">
      <c r="A14" s="28" t="s">
        <v>75</v>
      </c>
      <c r="B14" s="36">
        <v>28</v>
      </c>
      <c r="C14" s="25">
        <v>64</v>
      </c>
      <c r="D14" s="36">
        <v>156</v>
      </c>
      <c r="E14" s="25">
        <v>58</v>
      </c>
      <c r="F14" s="36">
        <v>95</v>
      </c>
      <c r="G14" s="25">
        <v>321</v>
      </c>
      <c r="H14" s="36">
        <v>953</v>
      </c>
      <c r="I14" s="25">
        <v>754</v>
      </c>
      <c r="J14" s="36">
        <v>2429</v>
      </c>
    </row>
    <row r="15" spans="1:10" s="4" customFormat="1" x14ac:dyDescent="0.25">
      <c r="A15" s="44" t="s">
        <v>84</v>
      </c>
      <c r="B15" s="34"/>
      <c r="C15" s="35"/>
      <c r="D15" s="34">
        <v>1</v>
      </c>
      <c r="E15" s="35"/>
      <c r="F15" s="34">
        <v>1</v>
      </c>
      <c r="G15" s="35">
        <v>32</v>
      </c>
      <c r="H15" s="34">
        <v>21</v>
      </c>
      <c r="I15" s="35"/>
      <c r="J15" s="34">
        <v>55</v>
      </c>
    </row>
    <row r="16" spans="1:10" s="4" customFormat="1" x14ac:dyDescent="0.25">
      <c r="A16" s="28" t="s">
        <v>92</v>
      </c>
      <c r="B16" s="36"/>
      <c r="C16" s="25"/>
      <c r="D16" s="36">
        <v>1</v>
      </c>
      <c r="E16" s="25"/>
      <c r="F16" s="36">
        <v>6</v>
      </c>
      <c r="G16" s="25">
        <v>87</v>
      </c>
      <c r="H16" s="36">
        <v>91</v>
      </c>
      <c r="I16" s="25">
        <v>3</v>
      </c>
      <c r="J16" s="36">
        <v>188</v>
      </c>
    </row>
    <row r="17" spans="1:10" s="4" customFormat="1" x14ac:dyDescent="0.25">
      <c r="A17" s="44" t="s">
        <v>85</v>
      </c>
      <c r="B17" s="34">
        <v>105</v>
      </c>
      <c r="C17" s="35">
        <v>127</v>
      </c>
      <c r="D17" s="34">
        <v>23</v>
      </c>
      <c r="E17" s="35">
        <v>9</v>
      </c>
      <c r="F17" s="34">
        <v>5</v>
      </c>
      <c r="G17" s="35">
        <v>34</v>
      </c>
      <c r="H17" s="34">
        <v>18</v>
      </c>
      <c r="I17" s="35">
        <v>7</v>
      </c>
      <c r="J17" s="34">
        <v>328</v>
      </c>
    </row>
    <row r="18" spans="1:10" s="4" customFormat="1" x14ac:dyDescent="0.25">
      <c r="A18" s="28" t="s">
        <v>93</v>
      </c>
      <c r="B18" s="36">
        <v>4</v>
      </c>
      <c r="C18" s="25">
        <v>11</v>
      </c>
      <c r="D18" s="36">
        <v>9</v>
      </c>
      <c r="E18" s="25">
        <v>2</v>
      </c>
      <c r="F18" s="36">
        <v>7</v>
      </c>
      <c r="G18" s="25">
        <v>27</v>
      </c>
      <c r="H18" s="36">
        <v>62</v>
      </c>
      <c r="I18" s="25">
        <v>44</v>
      </c>
      <c r="J18" s="36">
        <v>166</v>
      </c>
    </row>
    <row r="19" spans="1:10" s="4" customFormat="1" x14ac:dyDescent="0.25">
      <c r="A19" s="44" t="s">
        <v>76</v>
      </c>
      <c r="B19" s="34">
        <v>82</v>
      </c>
      <c r="C19" s="35">
        <v>262</v>
      </c>
      <c r="D19" s="34">
        <v>247</v>
      </c>
      <c r="E19" s="35">
        <v>90</v>
      </c>
      <c r="F19" s="34">
        <v>96</v>
      </c>
      <c r="G19" s="35">
        <v>525</v>
      </c>
      <c r="H19" s="34">
        <v>1380</v>
      </c>
      <c r="I19" s="35">
        <v>1057</v>
      </c>
      <c r="J19" s="34">
        <v>3739</v>
      </c>
    </row>
    <row r="20" spans="1:10" s="4" customFormat="1" x14ac:dyDescent="0.25">
      <c r="A20" s="28" t="s">
        <v>94</v>
      </c>
      <c r="B20" s="36"/>
      <c r="C20" s="25"/>
      <c r="D20" s="36">
        <v>1</v>
      </c>
      <c r="E20" s="25">
        <v>1</v>
      </c>
      <c r="F20" s="36">
        <v>3</v>
      </c>
      <c r="G20" s="25">
        <v>24</v>
      </c>
      <c r="H20" s="36">
        <v>141</v>
      </c>
      <c r="I20" s="25">
        <v>134</v>
      </c>
      <c r="J20" s="36">
        <v>304</v>
      </c>
    </row>
    <row r="21" spans="1:10" s="4" customFormat="1" x14ac:dyDescent="0.25">
      <c r="A21" s="44" t="s">
        <v>86</v>
      </c>
      <c r="B21" s="34">
        <v>9</v>
      </c>
      <c r="C21" s="35">
        <v>12</v>
      </c>
      <c r="D21" s="34">
        <v>47</v>
      </c>
      <c r="E21" s="35">
        <v>9</v>
      </c>
      <c r="F21" s="34">
        <v>11</v>
      </c>
      <c r="G21" s="35">
        <v>59</v>
      </c>
      <c r="H21" s="34">
        <v>295</v>
      </c>
      <c r="I21" s="35">
        <v>271</v>
      </c>
      <c r="J21" s="34">
        <v>713</v>
      </c>
    </row>
    <row r="22" spans="1:10" s="4" customFormat="1" x14ac:dyDescent="0.25">
      <c r="A22" s="28" t="s">
        <v>87</v>
      </c>
      <c r="B22" s="36">
        <v>52</v>
      </c>
      <c r="C22" s="25">
        <v>100</v>
      </c>
      <c r="D22" s="36">
        <v>52</v>
      </c>
      <c r="E22" s="25">
        <v>47</v>
      </c>
      <c r="F22" s="36">
        <v>9</v>
      </c>
      <c r="G22" s="25">
        <v>151</v>
      </c>
      <c r="H22" s="36">
        <v>279</v>
      </c>
      <c r="I22" s="25">
        <v>216</v>
      </c>
      <c r="J22" s="36">
        <v>906</v>
      </c>
    </row>
    <row r="23" spans="1:10" s="4" customFormat="1" x14ac:dyDescent="0.25">
      <c r="A23" s="44" t="s">
        <v>95</v>
      </c>
      <c r="B23" s="34">
        <v>2</v>
      </c>
      <c r="C23" s="35">
        <v>2</v>
      </c>
      <c r="D23" s="34">
        <v>1</v>
      </c>
      <c r="E23" s="35">
        <v>1</v>
      </c>
      <c r="F23" s="34">
        <v>2</v>
      </c>
      <c r="G23" s="35">
        <v>2</v>
      </c>
      <c r="H23" s="34">
        <v>3</v>
      </c>
      <c r="I23" s="35">
        <v>1</v>
      </c>
      <c r="J23" s="34">
        <v>14</v>
      </c>
    </row>
    <row r="24" spans="1:10" s="4" customFormat="1" x14ac:dyDescent="0.25">
      <c r="A24" s="28" t="s">
        <v>88</v>
      </c>
      <c r="B24" s="36"/>
      <c r="C24" s="25"/>
      <c r="D24" s="36"/>
      <c r="E24" s="25">
        <v>8</v>
      </c>
      <c r="F24" s="36">
        <v>36</v>
      </c>
      <c r="G24" s="25">
        <v>725</v>
      </c>
      <c r="H24" s="36">
        <v>902</v>
      </c>
      <c r="I24" s="25">
        <v>61</v>
      </c>
      <c r="J24" s="36">
        <v>1732</v>
      </c>
    </row>
    <row r="25" spans="1:10" s="4" customFormat="1" x14ac:dyDescent="0.25">
      <c r="A25" s="44" t="s">
        <v>89</v>
      </c>
      <c r="B25" s="34">
        <v>5</v>
      </c>
      <c r="C25" s="35">
        <v>57</v>
      </c>
      <c r="D25" s="34">
        <v>157</v>
      </c>
      <c r="E25" s="35">
        <v>34</v>
      </c>
      <c r="F25" s="34">
        <v>15</v>
      </c>
      <c r="G25" s="35">
        <v>116</v>
      </c>
      <c r="H25" s="34">
        <v>247</v>
      </c>
      <c r="I25" s="35">
        <v>107</v>
      </c>
      <c r="J25" s="34">
        <v>738</v>
      </c>
    </row>
    <row r="26" spans="1:10" s="4" customFormat="1" x14ac:dyDescent="0.25">
      <c r="A26" s="28" t="s">
        <v>96</v>
      </c>
      <c r="B26" s="36">
        <v>29</v>
      </c>
      <c r="C26" s="25">
        <v>30</v>
      </c>
      <c r="D26" s="36">
        <v>29</v>
      </c>
      <c r="E26" s="25">
        <v>2</v>
      </c>
      <c r="F26" s="36"/>
      <c r="G26" s="25"/>
      <c r="H26" s="36"/>
      <c r="I26" s="25"/>
      <c r="J26" s="36">
        <v>90</v>
      </c>
    </row>
    <row r="27" spans="1:10" s="4" customFormat="1" x14ac:dyDescent="0.25">
      <c r="A27" s="44" t="s">
        <v>77</v>
      </c>
      <c r="B27" s="34">
        <v>1</v>
      </c>
      <c r="C27" s="35">
        <v>46</v>
      </c>
      <c r="D27" s="34">
        <v>196</v>
      </c>
      <c r="E27" s="35">
        <v>119</v>
      </c>
      <c r="F27" s="34">
        <v>81</v>
      </c>
      <c r="G27" s="35">
        <v>136</v>
      </c>
      <c r="H27" s="34">
        <v>279</v>
      </c>
      <c r="I27" s="35">
        <v>77</v>
      </c>
      <c r="J27" s="34">
        <v>935</v>
      </c>
    </row>
    <row r="28" spans="1:10" s="4" customFormat="1" x14ac:dyDescent="0.25">
      <c r="A28" s="28" t="s">
        <v>78</v>
      </c>
      <c r="B28" s="36"/>
      <c r="C28" s="25"/>
      <c r="D28" s="36">
        <v>6</v>
      </c>
      <c r="E28" s="25">
        <v>3</v>
      </c>
      <c r="F28" s="36">
        <v>6</v>
      </c>
      <c r="G28" s="25">
        <v>11</v>
      </c>
      <c r="H28" s="36">
        <v>23</v>
      </c>
      <c r="I28" s="25">
        <v>24</v>
      </c>
      <c r="J28" s="36">
        <v>73</v>
      </c>
    </row>
    <row r="29" spans="1:10" s="4" customFormat="1" x14ac:dyDescent="0.25">
      <c r="A29" s="44" t="s">
        <v>97</v>
      </c>
      <c r="B29" s="34"/>
      <c r="C29" s="35">
        <v>3</v>
      </c>
      <c r="D29" s="34">
        <v>7</v>
      </c>
      <c r="E29" s="35">
        <v>6</v>
      </c>
      <c r="F29" s="34">
        <v>3</v>
      </c>
      <c r="G29" s="35">
        <v>81</v>
      </c>
      <c r="H29" s="34">
        <v>157</v>
      </c>
      <c r="I29" s="35">
        <v>79</v>
      </c>
      <c r="J29" s="34">
        <v>336</v>
      </c>
    </row>
    <row r="30" spans="1:10" s="4" customFormat="1" x14ac:dyDescent="0.25">
      <c r="A30" s="28" t="s">
        <v>79</v>
      </c>
      <c r="B30" s="36">
        <v>4</v>
      </c>
      <c r="C30" s="25">
        <v>12</v>
      </c>
      <c r="D30" s="36">
        <v>13</v>
      </c>
      <c r="E30" s="25">
        <v>1</v>
      </c>
      <c r="F30" s="36">
        <v>9</v>
      </c>
      <c r="G30" s="25">
        <v>71</v>
      </c>
      <c r="H30" s="36">
        <v>418</v>
      </c>
      <c r="I30" s="25">
        <v>181</v>
      </c>
      <c r="J30" s="36">
        <v>709</v>
      </c>
    </row>
    <row r="31" spans="1:10" s="4" customFormat="1" x14ac:dyDescent="0.25">
      <c r="A31" s="44" t="s">
        <v>80</v>
      </c>
      <c r="B31" s="34"/>
      <c r="C31" s="35"/>
      <c r="D31" s="34">
        <v>23</v>
      </c>
      <c r="E31" s="35">
        <v>3</v>
      </c>
      <c r="F31" s="34">
        <v>4</v>
      </c>
      <c r="G31" s="35">
        <v>10</v>
      </c>
      <c r="H31" s="34">
        <v>19</v>
      </c>
      <c r="I31" s="35">
        <v>6</v>
      </c>
      <c r="J31" s="34">
        <v>65</v>
      </c>
    </row>
    <row r="32" spans="1:10" s="4" customFormat="1" ht="15.75" thickBot="1" x14ac:dyDescent="0.3">
      <c r="A32" s="28" t="s">
        <v>98</v>
      </c>
      <c r="B32" s="36">
        <v>10</v>
      </c>
      <c r="C32" s="25">
        <v>4</v>
      </c>
      <c r="D32" s="36">
        <v>5</v>
      </c>
      <c r="E32" s="25">
        <v>2</v>
      </c>
      <c r="F32" s="36">
        <v>3</v>
      </c>
      <c r="G32" s="25">
        <v>20</v>
      </c>
      <c r="H32" s="36">
        <v>76</v>
      </c>
      <c r="I32" s="25">
        <v>58</v>
      </c>
      <c r="J32" s="36">
        <v>178</v>
      </c>
    </row>
    <row r="33" spans="1:10" s="4" customFormat="1" ht="15.75" thickTop="1" x14ac:dyDescent="0.25">
      <c r="A33" s="41" t="s">
        <v>1</v>
      </c>
      <c r="B33" s="42">
        <v>854</v>
      </c>
      <c r="C33" s="43">
        <v>1439</v>
      </c>
      <c r="D33" s="42">
        <v>1111</v>
      </c>
      <c r="E33" s="43">
        <v>450</v>
      </c>
      <c r="F33" s="42">
        <v>476</v>
      </c>
      <c r="G33" s="43">
        <v>2887</v>
      </c>
      <c r="H33" s="42">
        <v>6719</v>
      </c>
      <c r="I33" s="43">
        <v>3954</v>
      </c>
      <c r="J33" s="42">
        <v>17890</v>
      </c>
    </row>
    <row r="34" spans="1:10" s="4" customFormat="1" x14ac:dyDescent="0.25">
      <c r="B34" s="14"/>
      <c r="C34" s="14"/>
      <c r="D34" s="14"/>
      <c r="E34" s="14"/>
      <c r="F34" s="14"/>
      <c r="G34" s="14"/>
      <c r="H34" s="14"/>
      <c r="I34" s="14"/>
      <c r="J34" s="14"/>
    </row>
    <row r="35" spans="1:10" s="4" customFormat="1" x14ac:dyDescent="0.25">
      <c r="A35" s="21"/>
      <c r="B35" s="19"/>
      <c r="C35" s="19"/>
      <c r="D35" s="19"/>
      <c r="E35" s="19"/>
      <c r="F35" s="19"/>
      <c r="G35" s="19"/>
      <c r="H35" s="19"/>
      <c r="I35" s="19"/>
      <c r="J35" s="19"/>
    </row>
    <row r="37" spans="1:10" ht="18.75" x14ac:dyDescent="0.3">
      <c r="A37" s="11" t="s">
        <v>21</v>
      </c>
    </row>
    <row r="38" spans="1:10" s="4" customFormat="1" ht="30" x14ac:dyDescent="0.25">
      <c r="A38" s="16" t="s">
        <v>70</v>
      </c>
      <c r="B38" s="17" t="s">
        <v>0</v>
      </c>
      <c r="C38" s="17" t="s">
        <v>65</v>
      </c>
      <c r="D38" s="17" t="s">
        <v>64</v>
      </c>
      <c r="E38" s="17" t="s">
        <v>63</v>
      </c>
      <c r="F38" s="17" t="s">
        <v>62</v>
      </c>
      <c r="G38" s="17" t="s">
        <v>61</v>
      </c>
      <c r="H38" s="17" t="s">
        <v>60</v>
      </c>
      <c r="I38" s="17" t="s">
        <v>59</v>
      </c>
      <c r="J38" s="18" t="s">
        <v>1</v>
      </c>
    </row>
    <row r="39" spans="1:10" x14ac:dyDescent="0.25">
      <c r="A39" s="44" t="s">
        <v>74</v>
      </c>
      <c r="B39" s="34"/>
      <c r="C39" s="35">
        <v>2</v>
      </c>
      <c r="D39" s="34">
        <v>6</v>
      </c>
      <c r="E39" s="35">
        <v>2</v>
      </c>
      <c r="F39" s="34">
        <v>6</v>
      </c>
      <c r="G39" s="35">
        <v>41</v>
      </c>
      <c r="H39" s="34">
        <v>105</v>
      </c>
      <c r="I39" s="35">
        <v>65</v>
      </c>
      <c r="J39" s="34">
        <v>227</v>
      </c>
    </row>
    <row r="40" spans="1:10" x14ac:dyDescent="0.25">
      <c r="A40" s="28" t="s">
        <v>99</v>
      </c>
      <c r="B40" s="36"/>
      <c r="C40" s="25"/>
      <c r="D40" s="36"/>
      <c r="E40" s="25">
        <v>3</v>
      </c>
      <c r="F40" s="36">
        <v>6</v>
      </c>
      <c r="G40" s="25"/>
      <c r="H40" s="36"/>
      <c r="I40" s="25"/>
      <c r="J40" s="36">
        <v>9</v>
      </c>
    </row>
    <row r="41" spans="1:10" x14ac:dyDescent="0.25">
      <c r="A41" s="44" t="s">
        <v>81</v>
      </c>
      <c r="B41" s="34">
        <v>234</v>
      </c>
      <c r="C41" s="35">
        <v>462</v>
      </c>
      <c r="D41" s="34">
        <v>22</v>
      </c>
      <c r="E41" s="35"/>
      <c r="F41" s="34"/>
      <c r="G41" s="35"/>
      <c r="H41" s="34"/>
      <c r="I41" s="35"/>
      <c r="J41" s="34">
        <v>718</v>
      </c>
    </row>
    <row r="42" spans="1:10" x14ac:dyDescent="0.25">
      <c r="A42" s="28" t="s">
        <v>90</v>
      </c>
      <c r="B42" s="36"/>
      <c r="C42" s="25">
        <v>1</v>
      </c>
      <c r="D42" s="36">
        <v>1</v>
      </c>
      <c r="E42" s="25">
        <v>3</v>
      </c>
      <c r="F42" s="36">
        <v>2</v>
      </c>
      <c r="G42" s="25">
        <v>12</v>
      </c>
      <c r="H42" s="36">
        <v>24</v>
      </c>
      <c r="I42" s="25">
        <v>13</v>
      </c>
      <c r="J42" s="36">
        <v>56</v>
      </c>
    </row>
    <row r="43" spans="1:10" x14ac:dyDescent="0.25">
      <c r="A43" s="44" t="s">
        <v>82</v>
      </c>
      <c r="B43" s="34">
        <v>3</v>
      </c>
      <c r="C43" s="35">
        <v>10</v>
      </c>
      <c r="D43" s="34">
        <v>9</v>
      </c>
      <c r="E43" s="35">
        <v>5</v>
      </c>
      <c r="F43" s="34">
        <v>5</v>
      </c>
      <c r="G43" s="35">
        <v>64</v>
      </c>
      <c r="H43" s="34">
        <v>120</v>
      </c>
      <c r="I43" s="35">
        <v>84</v>
      </c>
      <c r="J43" s="34">
        <v>300</v>
      </c>
    </row>
    <row r="44" spans="1:10" x14ac:dyDescent="0.25">
      <c r="A44" s="28" t="s">
        <v>83</v>
      </c>
      <c r="B44" s="36"/>
      <c r="C44" s="25"/>
      <c r="D44" s="36"/>
      <c r="E44" s="25"/>
      <c r="F44" s="36">
        <v>1</v>
      </c>
      <c r="G44" s="25">
        <v>8</v>
      </c>
      <c r="H44" s="36">
        <v>12</v>
      </c>
      <c r="I44" s="25">
        <v>7</v>
      </c>
      <c r="J44" s="36">
        <v>28</v>
      </c>
    </row>
    <row r="45" spans="1:10" x14ac:dyDescent="0.25">
      <c r="A45" s="44" t="s">
        <v>91</v>
      </c>
      <c r="B45" s="34">
        <v>10</v>
      </c>
      <c r="C45" s="35"/>
      <c r="D45" s="34"/>
      <c r="E45" s="35"/>
      <c r="F45" s="34"/>
      <c r="G45" s="35"/>
      <c r="H45" s="34"/>
      <c r="I45" s="35"/>
      <c r="J45" s="34">
        <v>10</v>
      </c>
    </row>
    <row r="46" spans="1:10" x14ac:dyDescent="0.25">
      <c r="A46" s="28" t="s">
        <v>75</v>
      </c>
      <c r="B46" s="36">
        <v>5</v>
      </c>
      <c r="C46" s="25">
        <v>20</v>
      </c>
      <c r="D46" s="36">
        <v>64</v>
      </c>
      <c r="E46" s="25">
        <v>28</v>
      </c>
      <c r="F46" s="36">
        <v>33</v>
      </c>
      <c r="G46" s="25">
        <v>117</v>
      </c>
      <c r="H46" s="36">
        <v>297</v>
      </c>
      <c r="I46" s="25">
        <v>186</v>
      </c>
      <c r="J46" s="36">
        <v>750</v>
      </c>
    </row>
    <row r="47" spans="1:10" x14ac:dyDescent="0.25">
      <c r="A47" s="44" t="s">
        <v>84</v>
      </c>
      <c r="B47" s="34"/>
      <c r="C47" s="35"/>
      <c r="D47" s="34">
        <v>1</v>
      </c>
      <c r="E47" s="35"/>
      <c r="F47" s="34"/>
      <c r="G47" s="35">
        <v>5</v>
      </c>
      <c r="H47" s="34">
        <v>2</v>
      </c>
      <c r="I47" s="35"/>
      <c r="J47" s="34">
        <v>8</v>
      </c>
    </row>
    <row r="48" spans="1:10" x14ac:dyDescent="0.25">
      <c r="A48" s="28" t="s">
        <v>92</v>
      </c>
      <c r="B48" s="36"/>
      <c r="C48" s="25"/>
      <c r="D48" s="36">
        <v>1</v>
      </c>
      <c r="E48" s="25"/>
      <c r="F48" s="36">
        <v>3</v>
      </c>
      <c r="G48" s="25">
        <v>63</v>
      </c>
      <c r="H48" s="36">
        <v>49</v>
      </c>
      <c r="I48" s="25">
        <v>2</v>
      </c>
      <c r="J48" s="36">
        <v>118</v>
      </c>
    </row>
    <row r="49" spans="1:10" x14ac:dyDescent="0.25">
      <c r="A49" s="44" t="s">
        <v>85</v>
      </c>
      <c r="B49" s="34">
        <v>36</v>
      </c>
      <c r="C49" s="35">
        <v>25</v>
      </c>
      <c r="D49" s="34">
        <v>9</v>
      </c>
      <c r="E49" s="35">
        <v>4</v>
      </c>
      <c r="F49" s="34">
        <v>2</v>
      </c>
      <c r="G49" s="35">
        <v>14</v>
      </c>
      <c r="H49" s="34">
        <v>7</v>
      </c>
      <c r="I49" s="35">
        <v>6</v>
      </c>
      <c r="J49" s="34">
        <v>103</v>
      </c>
    </row>
    <row r="50" spans="1:10" x14ac:dyDescent="0.25">
      <c r="A50" s="28" t="s">
        <v>93</v>
      </c>
      <c r="B50" s="36">
        <v>3</v>
      </c>
      <c r="C50" s="25">
        <v>4</v>
      </c>
      <c r="D50" s="36">
        <v>6</v>
      </c>
      <c r="E50" s="25">
        <v>2</v>
      </c>
      <c r="F50" s="36">
        <v>4</v>
      </c>
      <c r="G50" s="25">
        <v>20</v>
      </c>
      <c r="H50" s="36">
        <v>42</v>
      </c>
      <c r="I50" s="25">
        <v>29</v>
      </c>
      <c r="J50" s="36">
        <v>110</v>
      </c>
    </row>
    <row r="51" spans="1:10" x14ac:dyDescent="0.25">
      <c r="A51" s="44" t="s">
        <v>76</v>
      </c>
      <c r="B51" s="34">
        <v>19</v>
      </c>
      <c r="C51" s="35">
        <v>94</v>
      </c>
      <c r="D51" s="34">
        <v>129</v>
      </c>
      <c r="E51" s="35">
        <v>39</v>
      </c>
      <c r="F51" s="34">
        <v>42</v>
      </c>
      <c r="G51" s="35">
        <v>257</v>
      </c>
      <c r="H51" s="34">
        <v>620</v>
      </c>
      <c r="I51" s="35">
        <v>488</v>
      </c>
      <c r="J51" s="34">
        <v>1688</v>
      </c>
    </row>
    <row r="52" spans="1:10" x14ac:dyDescent="0.25">
      <c r="A52" s="28" t="s">
        <v>94</v>
      </c>
      <c r="B52" s="36"/>
      <c r="C52" s="25"/>
      <c r="D52" s="36">
        <v>1</v>
      </c>
      <c r="E52" s="25">
        <v>1</v>
      </c>
      <c r="F52" s="36">
        <v>2</v>
      </c>
      <c r="G52" s="25">
        <v>11</v>
      </c>
      <c r="H52" s="36">
        <v>79</v>
      </c>
      <c r="I52" s="25">
        <v>58</v>
      </c>
      <c r="J52" s="36">
        <v>152</v>
      </c>
    </row>
    <row r="53" spans="1:10" x14ac:dyDescent="0.25">
      <c r="A53" s="44" t="s">
        <v>86</v>
      </c>
      <c r="B53" s="34">
        <v>2</v>
      </c>
      <c r="C53" s="35">
        <v>3</v>
      </c>
      <c r="D53" s="34">
        <v>8</v>
      </c>
      <c r="E53" s="35">
        <v>2</v>
      </c>
      <c r="F53" s="34">
        <v>2</v>
      </c>
      <c r="G53" s="35">
        <v>11</v>
      </c>
      <c r="H53" s="34">
        <v>58</v>
      </c>
      <c r="I53" s="35">
        <v>41</v>
      </c>
      <c r="J53" s="34">
        <v>127</v>
      </c>
    </row>
    <row r="54" spans="1:10" x14ac:dyDescent="0.25">
      <c r="A54" s="28" t="s">
        <v>87</v>
      </c>
      <c r="B54" s="36">
        <v>8</v>
      </c>
      <c r="C54" s="25">
        <v>24</v>
      </c>
      <c r="D54" s="36">
        <v>12</v>
      </c>
      <c r="E54" s="25">
        <v>6</v>
      </c>
      <c r="F54" s="36">
        <v>3</v>
      </c>
      <c r="G54" s="25">
        <v>37</v>
      </c>
      <c r="H54" s="36">
        <v>68</v>
      </c>
      <c r="I54" s="25">
        <v>26</v>
      </c>
      <c r="J54" s="36">
        <v>184</v>
      </c>
    </row>
    <row r="55" spans="1:10" x14ac:dyDescent="0.25">
      <c r="A55" s="44" t="s">
        <v>95</v>
      </c>
      <c r="B55" s="34">
        <v>1</v>
      </c>
      <c r="C55" s="35">
        <v>2</v>
      </c>
      <c r="D55" s="34">
        <v>1</v>
      </c>
      <c r="E55" s="35">
        <v>1</v>
      </c>
      <c r="F55" s="34">
        <v>1</v>
      </c>
      <c r="G55" s="35">
        <v>1</v>
      </c>
      <c r="H55" s="34">
        <v>2</v>
      </c>
      <c r="I55" s="35"/>
      <c r="J55" s="34">
        <v>9</v>
      </c>
    </row>
    <row r="56" spans="1:10" x14ac:dyDescent="0.25">
      <c r="A56" s="28" t="s">
        <v>88</v>
      </c>
      <c r="B56" s="36"/>
      <c r="C56" s="25"/>
      <c r="D56" s="36"/>
      <c r="E56" s="25">
        <v>6</v>
      </c>
      <c r="F56" s="36">
        <v>18</v>
      </c>
      <c r="G56" s="25">
        <v>309</v>
      </c>
      <c r="H56" s="36">
        <v>453</v>
      </c>
      <c r="I56" s="25">
        <v>23</v>
      </c>
      <c r="J56" s="36">
        <v>809</v>
      </c>
    </row>
    <row r="57" spans="1:10" x14ac:dyDescent="0.25">
      <c r="A57" s="44" t="s">
        <v>89</v>
      </c>
      <c r="B57" s="34">
        <v>1</v>
      </c>
      <c r="C57" s="35">
        <v>11</v>
      </c>
      <c r="D57" s="34">
        <v>90</v>
      </c>
      <c r="E57" s="35">
        <v>8</v>
      </c>
      <c r="F57" s="34">
        <v>10</v>
      </c>
      <c r="G57" s="35">
        <v>49</v>
      </c>
      <c r="H57" s="34">
        <v>101</v>
      </c>
      <c r="I57" s="35">
        <v>38</v>
      </c>
      <c r="J57" s="34">
        <v>308</v>
      </c>
    </row>
    <row r="58" spans="1:10" x14ac:dyDescent="0.25">
      <c r="A58" s="28" t="s">
        <v>96</v>
      </c>
      <c r="B58" s="36">
        <v>21</v>
      </c>
      <c r="C58" s="25">
        <v>22</v>
      </c>
      <c r="D58" s="36">
        <v>23</v>
      </c>
      <c r="E58" s="25">
        <v>2</v>
      </c>
      <c r="F58" s="36"/>
      <c r="G58" s="25"/>
      <c r="H58" s="36"/>
      <c r="I58" s="25"/>
      <c r="J58" s="36">
        <v>68</v>
      </c>
    </row>
    <row r="59" spans="1:10" x14ac:dyDescent="0.25">
      <c r="A59" s="44" t="s">
        <v>77</v>
      </c>
      <c r="B59" s="34"/>
      <c r="C59" s="35">
        <v>13</v>
      </c>
      <c r="D59" s="34">
        <v>67</v>
      </c>
      <c r="E59" s="35">
        <v>42</v>
      </c>
      <c r="F59" s="34">
        <v>18</v>
      </c>
      <c r="G59" s="35">
        <v>46</v>
      </c>
      <c r="H59" s="34">
        <v>93</v>
      </c>
      <c r="I59" s="35">
        <v>20</v>
      </c>
      <c r="J59" s="34">
        <v>299</v>
      </c>
    </row>
    <row r="60" spans="1:10" x14ac:dyDescent="0.25">
      <c r="A60" s="28" t="s">
        <v>78</v>
      </c>
      <c r="B60" s="36"/>
      <c r="C60" s="25"/>
      <c r="D60" s="36"/>
      <c r="E60" s="25"/>
      <c r="F60" s="36"/>
      <c r="G60" s="25"/>
      <c r="H60" s="36"/>
      <c r="I60" s="25">
        <v>2</v>
      </c>
      <c r="J60" s="36">
        <v>2</v>
      </c>
    </row>
    <row r="61" spans="1:10" x14ac:dyDescent="0.25">
      <c r="A61" s="44" t="s">
        <v>97</v>
      </c>
      <c r="B61" s="34"/>
      <c r="C61" s="35">
        <v>1</v>
      </c>
      <c r="D61" s="34"/>
      <c r="E61" s="35">
        <v>1</v>
      </c>
      <c r="F61" s="34">
        <v>2</v>
      </c>
      <c r="G61" s="35">
        <v>2</v>
      </c>
      <c r="H61" s="34">
        <v>9</v>
      </c>
      <c r="I61" s="35">
        <v>5</v>
      </c>
      <c r="J61" s="34">
        <v>20</v>
      </c>
    </row>
    <row r="62" spans="1:10" x14ac:dyDescent="0.25">
      <c r="A62" s="28" t="s">
        <v>79</v>
      </c>
      <c r="B62" s="36">
        <v>1</v>
      </c>
      <c r="C62" s="25">
        <v>5</v>
      </c>
      <c r="D62" s="36">
        <v>9</v>
      </c>
      <c r="E62" s="25">
        <v>1</v>
      </c>
      <c r="F62" s="36">
        <v>2</v>
      </c>
      <c r="G62" s="25">
        <v>33</v>
      </c>
      <c r="H62" s="36">
        <v>215</v>
      </c>
      <c r="I62" s="25">
        <v>65</v>
      </c>
      <c r="J62" s="36">
        <v>331</v>
      </c>
    </row>
    <row r="63" spans="1:10" x14ac:dyDescent="0.25">
      <c r="A63" s="44" t="s">
        <v>80</v>
      </c>
      <c r="B63" s="34"/>
      <c r="C63" s="35"/>
      <c r="D63" s="34">
        <v>5</v>
      </c>
      <c r="E63" s="35"/>
      <c r="F63" s="34"/>
      <c r="G63" s="35">
        <v>2</v>
      </c>
      <c r="H63" s="34">
        <v>2</v>
      </c>
      <c r="I63" s="35"/>
      <c r="J63" s="34">
        <v>9</v>
      </c>
    </row>
    <row r="64" spans="1:10" ht="15.75" thickBot="1" x14ac:dyDescent="0.3">
      <c r="A64" s="28" t="s">
        <v>98</v>
      </c>
      <c r="B64" s="36">
        <v>6</v>
      </c>
      <c r="C64" s="25">
        <v>2</v>
      </c>
      <c r="D64" s="36">
        <v>3</v>
      </c>
      <c r="E64" s="25"/>
      <c r="F64" s="36">
        <v>3</v>
      </c>
      <c r="G64" s="25">
        <v>12</v>
      </c>
      <c r="H64" s="36">
        <v>28</v>
      </c>
      <c r="I64" s="25">
        <v>17</v>
      </c>
      <c r="J64" s="36">
        <v>71</v>
      </c>
    </row>
    <row r="65" spans="1:10" ht="15.75" thickTop="1" x14ac:dyDescent="0.25">
      <c r="A65" s="41" t="s">
        <v>1</v>
      </c>
      <c r="B65" s="42">
        <v>350</v>
      </c>
      <c r="C65" s="43">
        <v>701</v>
      </c>
      <c r="D65" s="42">
        <v>467</v>
      </c>
      <c r="E65" s="43">
        <v>156</v>
      </c>
      <c r="F65" s="42">
        <v>165</v>
      </c>
      <c r="G65" s="43">
        <v>1114</v>
      </c>
      <c r="H65" s="42">
        <v>2386</v>
      </c>
      <c r="I65" s="43">
        <v>1175</v>
      </c>
      <c r="J65" s="42">
        <v>6514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0"/>
  <sheetViews>
    <sheetView zoomScale="85" zoomScaleNormal="85" workbookViewId="0">
      <pane xSplit="1" topLeftCell="B1" activePane="topRight" state="frozen"/>
      <selection pane="topRight" activeCell="B25" sqref="B25"/>
    </sheetView>
  </sheetViews>
  <sheetFormatPr baseColWidth="10" defaultRowHeight="15" x14ac:dyDescent="0.25"/>
  <cols>
    <col min="1" max="1" width="43" bestFit="1" customWidth="1"/>
    <col min="2" max="2" width="11.42578125" style="14"/>
    <col min="3" max="3" width="13" style="14" customWidth="1"/>
    <col min="4" max="11" width="11.42578125" style="14"/>
    <col min="12" max="13" width="14.42578125" style="14" customWidth="1"/>
    <col min="14" max="15" width="11.42578125" style="14"/>
    <col min="17" max="17" width="25.85546875" customWidth="1"/>
    <col min="18" max="18" width="24.140625" customWidth="1"/>
  </cols>
  <sheetData>
    <row r="1" spans="1:30" ht="18.75" x14ac:dyDescent="0.3">
      <c r="A1" s="1" t="s">
        <v>57</v>
      </c>
    </row>
    <row r="2" spans="1:30" x14ac:dyDescent="0.25">
      <c r="A2" t="s">
        <v>73</v>
      </c>
    </row>
    <row r="4" spans="1:30" ht="18.75" x14ac:dyDescent="0.3">
      <c r="R4" s="1" t="s">
        <v>66</v>
      </c>
    </row>
    <row r="5" spans="1:30" ht="18.75" x14ac:dyDescent="0.3">
      <c r="A5" s="1" t="s">
        <v>20</v>
      </c>
    </row>
    <row r="6" spans="1:30" ht="30" x14ac:dyDescent="0.25">
      <c r="A6" s="5" t="s">
        <v>18</v>
      </c>
      <c r="B6" s="46" t="s">
        <v>23</v>
      </c>
      <c r="C6" s="46" t="s">
        <v>24</v>
      </c>
      <c r="D6" s="46" t="s">
        <v>28</v>
      </c>
      <c r="E6" s="46" t="s">
        <v>31</v>
      </c>
      <c r="F6" s="46" t="s">
        <v>34</v>
      </c>
      <c r="G6" s="46" t="s">
        <v>36</v>
      </c>
      <c r="H6" s="46" t="s">
        <v>38</v>
      </c>
      <c r="I6" s="46" t="s">
        <v>46</v>
      </c>
      <c r="J6" s="46" t="s">
        <v>49</v>
      </c>
      <c r="K6" s="46" t="s">
        <v>51</v>
      </c>
      <c r="L6" s="46" t="s">
        <v>54</v>
      </c>
      <c r="M6" s="46" t="s">
        <v>56</v>
      </c>
      <c r="N6" s="47" t="s">
        <v>30</v>
      </c>
      <c r="O6" s="48" t="s">
        <v>53</v>
      </c>
      <c r="R6" s="6" t="s">
        <v>45</v>
      </c>
      <c r="S6" s="6" t="s">
        <v>23</v>
      </c>
      <c r="T6" s="6" t="s">
        <v>24</v>
      </c>
      <c r="U6" s="6" t="s">
        <v>28</v>
      </c>
      <c r="V6" s="6" t="s">
        <v>31</v>
      </c>
      <c r="W6" s="6" t="s">
        <v>34</v>
      </c>
      <c r="X6" s="6" t="s">
        <v>36</v>
      </c>
      <c r="Y6" s="6" t="s">
        <v>38</v>
      </c>
      <c r="Z6" s="6" t="s">
        <v>46</v>
      </c>
      <c r="AA6" s="12" t="s">
        <v>49</v>
      </c>
      <c r="AB6" s="12" t="s">
        <v>51</v>
      </c>
      <c r="AC6" s="12" t="s">
        <v>54</v>
      </c>
      <c r="AD6" s="12" t="s">
        <v>56</v>
      </c>
    </row>
    <row r="7" spans="1:30" ht="15.75" x14ac:dyDescent="0.25">
      <c r="A7" s="61" t="s">
        <v>4</v>
      </c>
      <c r="B7" s="69">
        <v>1914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>
        <f t="shared" ref="N7:N24" si="0">SUM(B7:M7)</f>
        <v>1914</v>
      </c>
      <c r="O7" s="52">
        <f t="shared" ref="O7:O24" si="1">AVERAGE(B7:M7)</f>
        <v>1914</v>
      </c>
      <c r="R7" s="13" t="s">
        <v>40</v>
      </c>
      <c r="S7" s="8">
        <f>B8+B10+B21</f>
        <v>8107</v>
      </c>
      <c r="T7" s="8">
        <f t="shared" ref="T7:AD7" si="2">C7+C10+C24</f>
        <v>0</v>
      </c>
      <c r="U7" s="8">
        <f t="shared" si="2"/>
        <v>0</v>
      </c>
      <c r="V7" s="8">
        <f t="shared" si="2"/>
        <v>0</v>
      </c>
      <c r="W7" s="8">
        <f t="shared" si="2"/>
        <v>0</v>
      </c>
      <c r="X7" s="8">
        <f t="shared" si="2"/>
        <v>0</v>
      </c>
      <c r="Y7" s="8">
        <f t="shared" si="2"/>
        <v>0</v>
      </c>
      <c r="Z7" s="8">
        <f t="shared" si="2"/>
        <v>0</v>
      </c>
      <c r="AA7" s="8">
        <f t="shared" si="2"/>
        <v>0</v>
      </c>
      <c r="AB7" s="8">
        <f t="shared" si="2"/>
        <v>0</v>
      </c>
      <c r="AC7" s="8">
        <f t="shared" si="2"/>
        <v>0</v>
      </c>
      <c r="AD7" s="8">
        <f t="shared" si="2"/>
        <v>0</v>
      </c>
    </row>
    <row r="8" spans="1:30" ht="15.75" x14ac:dyDescent="0.25">
      <c r="A8" s="62" t="s">
        <v>72</v>
      </c>
      <c r="B8" s="70">
        <v>6172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>
        <f t="shared" si="0"/>
        <v>6172</v>
      </c>
      <c r="O8" s="52">
        <f t="shared" si="1"/>
        <v>6172</v>
      </c>
      <c r="R8" s="13" t="s">
        <v>41</v>
      </c>
      <c r="S8" s="8">
        <f>B11</f>
        <v>2297</v>
      </c>
      <c r="T8" s="8">
        <f t="shared" ref="T8:AD8" si="3">C11+C21</f>
        <v>0</v>
      </c>
      <c r="U8" s="8">
        <f t="shared" si="3"/>
        <v>0</v>
      </c>
      <c r="V8" s="8">
        <f t="shared" si="3"/>
        <v>0</v>
      </c>
      <c r="W8" s="8">
        <f t="shared" si="3"/>
        <v>0</v>
      </c>
      <c r="X8" s="8">
        <f t="shared" si="3"/>
        <v>0</v>
      </c>
      <c r="Y8" s="8">
        <f t="shared" si="3"/>
        <v>0</v>
      </c>
      <c r="Z8" s="8">
        <f t="shared" si="3"/>
        <v>0</v>
      </c>
      <c r="AA8" s="8">
        <f t="shared" si="3"/>
        <v>0</v>
      </c>
      <c r="AB8" s="8">
        <f t="shared" si="3"/>
        <v>0</v>
      </c>
      <c r="AC8" s="8">
        <f t="shared" si="3"/>
        <v>0</v>
      </c>
      <c r="AD8" s="8">
        <f t="shared" si="3"/>
        <v>0</v>
      </c>
    </row>
    <row r="9" spans="1:30" ht="15.75" x14ac:dyDescent="0.25">
      <c r="A9" s="61" t="s">
        <v>5</v>
      </c>
      <c r="B9" s="69">
        <v>414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>
        <f t="shared" si="0"/>
        <v>414</v>
      </c>
      <c r="O9" s="52">
        <f t="shared" si="1"/>
        <v>414</v>
      </c>
      <c r="R9" s="13" t="s">
        <v>42</v>
      </c>
      <c r="S9" s="8">
        <f t="shared" ref="S9:AD9" si="4">B17+B19+B20</f>
        <v>1702</v>
      </c>
      <c r="T9" s="8">
        <f t="shared" si="4"/>
        <v>0</v>
      </c>
      <c r="U9" s="8">
        <f t="shared" si="4"/>
        <v>0</v>
      </c>
      <c r="V9" s="8">
        <f t="shared" si="4"/>
        <v>0</v>
      </c>
      <c r="W9" s="8">
        <f t="shared" si="4"/>
        <v>0</v>
      </c>
      <c r="X9" s="8">
        <f t="shared" si="4"/>
        <v>0</v>
      </c>
      <c r="Y9" s="8">
        <f t="shared" si="4"/>
        <v>0</v>
      </c>
      <c r="Z9" s="8">
        <f t="shared" si="4"/>
        <v>0</v>
      </c>
      <c r="AA9" s="8">
        <f t="shared" si="4"/>
        <v>0</v>
      </c>
      <c r="AB9" s="8">
        <f t="shared" si="4"/>
        <v>0</v>
      </c>
      <c r="AC9" s="8">
        <f t="shared" si="4"/>
        <v>0</v>
      </c>
      <c r="AD9" s="8">
        <f t="shared" si="4"/>
        <v>0</v>
      </c>
    </row>
    <row r="10" spans="1:30" ht="15.75" x14ac:dyDescent="0.25">
      <c r="A10" s="62" t="s">
        <v>6</v>
      </c>
      <c r="B10" s="70">
        <v>585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>
        <f t="shared" si="0"/>
        <v>585</v>
      </c>
      <c r="O10" s="52">
        <f t="shared" si="1"/>
        <v>585</v>
      </c>
      <c r="R10" s="13" t="s">
        <v>43</v>
      </c>
      <c r="S10" s="8">
        <f>B7</f>
        <v>1914</v>
      </c>
      <c r="T10" s="8">
        <f t="shared" ref="T10:AD11" si="5">C8</f>
        <v>0</v>
      </c>
      <c r="U10" s="8">
        <f t="shared" si="5"/>
        <v>0</v>
      </c>
      <c r="V10" s="8">
        <f t="shared" si="5"/>
        <v>0</v>
      </c>
      <c r="W10" s="8">
        <f t="shared" si="5"/>
        <v>0</v>
      </c>
      <c r="X10" s="8">
        <f t="shared" si="5"/>
        <v>0</v>
      </c>
      <c r="Y10" s="8">
        <f t="shared" si="5"/>
        <v>0</v>
      </c>
      <c r="Z10" s="8">
        <f t="shared" si="5"/>
        <v>0</v>
      </c>
      <c r="AA10" s="8">
        <f t="shared" si="5"/>
        <v>0</v>
      </c>
      <c r="AB10" s="8">
        <f t="shared" si="5"/>
        <v>0</v>
      </c>
      <c r="AC10" s="8">
        <f t="shared" si="5"/>
        <v>0</v>
      </c>
      <c r="AD10" s="8">
        <f t="shared" si="5"/>
        <v>0</v>
      </c>
    </row>
    <row r="11" spans="1:30" ht="15.75" x14ac:dyDescent="0.25">
      <c r="A11" s="26" t="s">
        <v>7</v>
      </c>
      <c r="B11" s="71">
        <v>2297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>
        <f t="shared" si="0"/>
        <v>2297</v>
      </c>
      <c r="O11" s="50">
        <f t="shared" si="1"/>
        <v>2297</v>
      </c>
      <c r="R11" s="13" t="s">
        <v>44</v>
      </c>
      <c r="S11" s="8">
        <f>B9</f>
        <v>414</v>
      </c>
      <c r="T11" s="8">
        <f t="shared" si="5"/>
        <v>0</v>
      </c>
      <c r="U11" s="8">
        <f t="shared" si="5"/>
        <v>0</v>
      </c>
      <c r="V11" s="8">
        <f t="shared" si="5"/>
        <v>0</v>
      </c>
      <c r="W11" s="8">
        <f t="shared" si="5"/>
        <v>0</v>
      </c>
      <c r="X11" s="8">
        <f t="shared" si="5"/>
        <v>0</v>
      </c>
      <c r="Y11" s="8">
        <f t="shared" si="5"/>
        <v>0</v>
      </c>
      <c r="Z11" s="8">
        <f t="shared" si="5"/>
        <v>0</v>
      </c>
      <c r="AA11" s="8">
        <f t="shared" si="5"/>
        <v>0</v>
      </c>
      <c r="AB11" s="8">
        <f t="shared" si="5"/>
        <v>0</v>
      </c>
      <c r="AC11" s="8">
        <f t="shared" si="5"/>
        <v>0</v>
      </c>
      <c r="AD11" s="8">
        <f t="shared" si="5"/>
        <v>0</v>
      </c>
    </row>
    <row r="12" spans="1:30" ht="15.75" x14ac:dyDescent="0.25">
      <c r="A12" s="62" t="s">
        <v>8</v>
      </c>
      <c r="B12" s="70">
        <v>2044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>
        <f t="shared" si="0"/>
        <v>2044</v>
      </c>
      <c r="O12" s="52">
        <f t="shared" si="1"/>
        <v>2044</v>
      </c>
      <c r="R12" s="13" t="s">
        <v>67</v>
      </c>
      <c r="S12" s="8">
        <f t="shared" ref="S12:AD12" si="6">B18</f>
        <v>3456</v>
      </c>
      <c r="T12" s="8">
        <f t="shared" si="6"/>
        <v>0</v>
      </c>
      <c r="U12" s="8">
        <f t="shared" si="6"/>
        <v>0</v>
      </c>
      <c r="V12" s="8">
        <f t="shared" si="6"/>
        <v>0</v>
      </c>
      <c r="W12" s="8">
        <f t="shared" si="6"/>
        <v>0</v>
      </c>
      <c r="X12" s="8">
        <f t="shared" si="6"/>
        <v>0</v>
      </c>
      <c r="Y12" s="8">
        <f t="shared" si="6"/>
        <v>0</v>
      </c>
      <c r="Z12" s="8">
        <f t="shared" si="6"/>
        <v>0</v>
      </c>
      <c r="AA12" s="8">
        <f t="shared" si="6"/>
        <v>0</v>
      </c>
      <c r="AB12" s="8">
        <f t="shared" si="6"/>
        <v>0</v>
      </c>
      <c r="AC12" s="8">
        <f t="shared" si="6"/>
        <v>0</v>
      </c>
      <c r="AD12" s="8">
        <f t="shared" si="6"/>
        <v>0</v>
      </c>
    </row>
    <row r="13" spans="1:30" ht="15.75" x14ac:dyDescent="0.25">
      <c r="A13" s="61" t="s">
        <v>9</v>
      </c>
      <c r="B13" s="69">
        <v>110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>
        <f t="shared" si="0"/>
        <v>110</v>
      </c>
      <c r="O13" s="52">
        <f t="shared" si="1"/>
        <v>110</v>
      </c>
      <c r="R13" s="13" t="s">
        <v>47</v>
      </c>
      <c r="S13" s="8">
        <f>SUM(S7:S12)</f>
        <v>17890</v>
      </c>
      <c r="T13" s="8">
        <f t="shared" ref="T13:Y13" si="7">SUM(T7:T12)</f>
        <v>0</v>
      </c>
      <c r="U13" s="8">
        <f t="shared" si="7"/>
        <v>0</v>
      </c>
      <c r="V13" s="8">
        <f t="shared" si="7"/>
        <v>0</v>
      </c>
      <c r="W13" s="8">
        <f t="shared" si="7"/>
        <v>0</v>
      </c>
      <c r="X13" s="8">
        <f t="shared" si="7"/>
        <v>0</v>
      </c>
      <c r="Y13" s="8">
        <f t="shared" si="7"/>
        <v>0</v>
      </c>
      <c r="Z13" s="8">
        <f t="shared" ref="Z13:AA13" si="8">SUM(Z7:Z12)</f>
        <v>0</v>
      </c>
      <c r="AA13" s="8">
        <f t="shared" si="8"/>
        <v>0</v>
      </c>
      <c r="AB13" s="8">
        <f t="shared" ref="AB13:AC13" si="9">SUM(AB7:AB12)</f>
        <v>0</v>
      </c>
      <c r="AC13" s="8">
        <f t="shared" si="9"/>
        <v>0</v>
      </c>
      <c r="AD13" s="8">
        <f t="shared" ref="AD13" si="10">SUM(AD7:AD12)</f>
        <v>0</v>
      </c>
    </row>
    <row r="14" spans="1:30" x14ac:dyDescent="0.25">
      <c r="A14" s="62" t="s">
        <v>10</v>
      </c>
      <c r="B14" s="70">
        <v>43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>
        <f t="shared" si="0"/>
        <v>43</v>
      </c>
      <c r="O14" s="52">
        <f t="shared" si="1"/>
        <v>43</v>
      </c>
    </row>
    <row r="15" spans="1:30" x14ac:dyDescent="0.25">
      <c r="A15" s="61" t="s">
        <v>11</v>
      </c>
      <c r="B15" s="69">
        <v>100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>
        <f t="shared" si="0"/>
        <v>100</v>
      </c>
      <c r="O15" s="52">
        <f t="shared" si="1"/>
        <v>100</v>
      </c>
    </row>
    <row r="16" spans="1:30" x14ac:dyDescent="0.25">
      <c r="A16" s="29" t="s">
        <v>12</v>
      </c>
      <c r="B16" s="72">
        <v>5158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>
        <f t="shared" si="0"/>
        <v>5158</v>
      </c>
      <c r="O16" s="50">
        <f t="shared" si="1"/>
        <v>5158</v>
      </c>
    </row>
    <row r="17" spans="1:30" x14ac:dyDescent="0.25">
      <c r="A17" s="61" t="s">
        <v>13</v>
      </c>
      <c r="B17" s="69">
        <v>913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>
        <f t="shared" si="0"/>
        <v>913</v>
      </c>
      <c r="O17" s="52">
        <f t="shared" si="1"/>
        <v>913</v>
      </c>
    </row>
    <row r="18" spans="1:30" x14ac:dyDescent="0.25">
      <c r="A18" s="62" t="s">
        <v>14</v>
      </c>
      <c r="B18" s="70">
        <v>3456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>
        <f t="shared" si="0"/>
        <v>3456</v>
      </c>
      <c r="O18" s="52">
        <f t="shared" si="1"/>
        <v>3456</v>
      </c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</row>
    <row r="19" spans="1:30" ht="15.75" x14ac:dyDescent="0.25">
      <c r="A19" s="61" t="s">
        <v>15</v>
      </c>
      <c r="B19" s="69">
        <v>188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>
        <f t="shared" si="0"/>
        <v>188</v>
      </c>
      <c r="O19" s="52">
        <f t="shared" si="1"/>
        <v>188</v>
      </c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ht="15.75" x14ac:dyDescent="0.25">
      <c r="A20" s="62" t="s">
        <v>16</v>
      </c>
      <c r="B20" s="70">
        <v>601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>
        <f t="shared" si="0"/>
        <v>601</v>
      </c>
      <c r="O20" s="52">
        <f t="shared" si="1"/>
        <v>601</v>
      </c>
      <c r="R20" s="75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</row>
    <row r="21" spans="1:30" ht="15.75" x14ac:dyDescent="0.25">
      <c r="A21" s="29" t="s">
        <v>2</v>
      </c>
      <c r="B21" s="72">
        <v>1350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>
        <f t="shared" si="0"/>
        <v>1350</v>
      </c>
      <c r="O21" s="50">
        <f t="shared" si="1"/>
        <v>1350</v>
      </c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</row>
    <row r="22" spans="1:30" ht="15.75" x14ac:dyDescent="0.25">
      <c r="A22" s="61" t="s">
        <v>3</v>
      </c>
      <c r="B22" s="69">
        <v>1350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>
        <f t="shared" si="0"/>
        <v>1350</v>
      </c>
      <c r="O22" s="52">
        <f t="shared" si="1"/>
        <v>1350</v>
      </c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</row>
    <row r="23" spans="1:30" ht="15.75" x14ac:dyDescent="0.25">
      <c r="A23" s="29" t="s">
        <v>71</v>
      </c>
      <c r="B23" s="72">
        <v>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>
        <f t="shared" ref="N23" si="11">SUM(B23:M23)</f>
        <v>0</v>
      </c>
      <c r="O23" s="50">
        <f t="shared" ref="O23" si="12">AVERAGE(B23:M23)</f>
        <v>0</v>
      </c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</row>
    <row r="24" spans="1:30" ht="15.75" x14ac:dyDescent="0.25">
      <c r="A24" s="65" t="s">
        <v>100</v>
      </c>
      <c r="B24" s="66">
        <v>0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>
        <f t="shared" si="0"/>
        <v>0</v>
      </c>
      <c r="O24" s="67">
        <f t="shared" si="1"/>
        <v>0</v>
      </c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ht="15.75" x14ac:dyDescent="0.25">
      <c r="A25" s="68" t="s">
        <v>1</v>
      </c>
      <c r="B25" s="73">
        <f>SUM(B7:B11)+B16+B21+B23</f>
        <v>17890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>
        <f>SUM(B25:M25)</f>
        <v>17890</v>
      </c>
      <c r="O25" s="64">
        <f>AVERAGE(B25:M25)</f>
        <v>17890</v>
      </c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</row>
    <row r="26" spans="1:30" x14ac:dyDescent="0.25">
      <c r="A26" s="2" t="s">
        <v>25</v>
      </c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 spans="1:30" x14ac:dyDescent="0.25">
      <c r="A27" s="20"/>
    </row>
    <row r="29" spans="1:30" ht="18.75" x14ac:dyDescent="0.3">
      <c r="A29" s="1" t="s">
        <v>21</v>
      </c>
      <c r="R29" s="1" t="s">
        <v>69</v>
      </c>
    </row>
    <row r="30" spans="1:30" ht="30" x14ac:dyDescent="0.25">
      <c r="A30" s="9" t="s">
        <v>18</v>
      </c>
      <c r="B30" s="54" t="s">
        <v>23</v>
      </c>
      <c r="C30" s="54" t="s">
        <v>24</v>
      </c>
      <c r="D30" s="54" t="s">
        <v>28</v>
      </c>
      <c r="E30" s="54" t="s">
        <v>31</v>
      </c>
      <c r="F30" s="54" t="s">
        <v>34</v>
      </c>
      <c r="G30" s="54" t="s">
        <v>36</v>
      </c>
      <c r="H30" s="54" t="s">
        <v>38</v>
      </c>
      <c r="I30" s="54" t="s">
        <v>46</v>
      </c>
      <c r="J30" s="54" t="s">
        <v>49</v>
      </c>
      <c r="K30" s="54" t="s">
        <v>51</v>
      </c>
      <c r="L30" s="54" t="s">
        <v>54</v>
      </c>
      <c r="M30" s="54" t="s">
        <v>56</v>
      </c>
      <c r="N30" s="47" t="s">
        <v>30</v>
      </c>
      <c r="O30" s="48" t="s">
        <v>53</v>
      </c>
      <c r="R30" s="6" t="s">
        <v>45</v>
      </c>
      <c r="S30" s="6" t="s">
        <v>23</v>
      </c>
      <c r="T30" s="6" t="s">
        <v>24</v>
      </c>
      <c r="U30" s="6" t="s">
        <v>28</v>
      </c>
      <c r="V30" s="6" t="s">
        <v>31</v>
      </c>
      <c r="W30" s="6" t="s">
        <v>34</v>
      </c>
      <c r="X30" s="6" t="s">
        <v>36</v>
      </c>
      <c r="Y30" s="6" t="s">
        <v>38</v>
      </c>
      <c r="Z30" s="6" t="s">
        <v>46</v>
      </c>
      <c r="AA30" s="12" t="s">
        <v>49</v>
      </c>
      <c r="AB30" s="12" t="s">
        <v>51</v>
      </c>
      <c r="AC30" s="12" t="s">
        <v>54</v>
      </c>
      <c r="AD30" s="12" t="s">
        <v>56</v>
      </c>
    </row>
    <row r="31" spans="1:30" ht="15.75" x14ac:dyDescent="0.25">
      <c r="A31" s="7" t="s">
        <v>4</v>
      </c>
      <c r="B31" s="51">
        <v>599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>
        <f t="shared" ref="O31:O49" si="13">AVERAGE(B31:M31)</f>
        <v>599</v>
      </c>
      <c r="R31" s="13" t="s">
        <v>40</v>
      </c>
      <c r="S31" s="8">
        <f>B32+B34+B45</f>
        <v>3071</v>
      </c>
      <c r="T31" s="8">
        <f t="shared" ref="T31:AD31" si="14">C31+C34+C48</f>
        <v>0</v>
      </c>
      <c r="U31" s="8">
        <f t="shared" si="14"/>
        <v>0</v>
      </c>
      <c r="V31" s="8">
        <f t="shared" si="14"/>
        <v>0</v>
      </c>
      <c r="W31" s="8">
        <f t="shared" si="14"/>
        <v>0</v>
      </c>
      <c r="X31" s="8">
        <f t="shared" si="14"/>
        <v>0</v>
      </c>
      <c r="Y31" s="8">
        <f t="shared" si="14"/>
        <v>0</v>
      </c>
      <c r="Z31" s="8">
        <f t="shared" si="14"/>
        <v>0</v>
      </c>
      <c r="AA31" s="8">
        <f t="shared" si="14"/>
        <v>0</v>
      </c>
      <c r="AB31" s="8">
        <f t="shared" si="14"/>
        <v>0</v>
      </c>
      <c r="AC31" s="8">
        <f t="shared" si="14"/>
        <v>0</v>
      </c>
      <c r="AD31" s="8">
        <f t="shared" si="14"/>
        <v>0</v>
      </c>
    </row>
    <row r="32" spans="1:30" ht="15.75" x14ac:dyDescent="0.25">
      <c r="A32" s="7" t="s">
        <v>72</v>
      </c>
      <c r="B32" s="51">
        <v>2287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>
        <f t="shared" si="13"/>
        <v>2287</v>
      </c>
      <c r="R32" s="13" t="s">
        <v>41</v>
      </c>
      <c r="S32" s="8">
        <f>B35</f>
        <v>485</v>
      </c>
      <c r="T32" s="8">
        <f t="shared" ref="T32:AD32" si="15">C35+C45</f>
        <v>0</v>
      </c>
      <c r="U32" s="8">
        <f t="shared" si="15"/>
        <v>0</v>
      </c>
      <c r="V32" s="8">
        <f t="shared" si="15"/>
        <v>0</v>
      </c>
      <c r="W32" s="8">
        <f t="shared" si="15"/>
        <v>0</v>
      </c>
      <c r="X32" s="8">
        <f t="shared" si="15"/>
        <v>0</v>
      </c>
      <c r="Y32" s="8">
        <f t="shared" si="15"/>
        <v>0</v>
      </c>
      <c r="Z32" s="8">
        <f t="shared" si="15"/>
        <v>0</v>
      </c>
      <c r="AA32" s="8">
        <f t="shared" si="15"/>
        <v>0</v>
      </c>
      <c r="AB32" s="8">
        <f t="shared" si="15"/>
        <v>0</v>
      </c>
      <c r="AC32" s="8">
        <f t="shared" si="15"/>
        <v>0</v>
      </c>
      <c r="AD32" s="8">
        <f t="shared" si="15"/>
        <v>0</v>
      </c>
    </row>
    <row r="33" spans="1:30" ht="15.75" x14ac:dyDescent="0.25">
      <c r="A33" s="7" t="s">
        <v>5</v>
      </c>
      <c r="B33" s="51">
        <v>156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>
        <f t="shared" si="13"/>
        <v>156</v>
      </c>
      <c r="R33" s="13" t="s">
        <v>42</v>
      </c>
      <c r="S33" s="8">
        <f t="shared" ref="S33:AD33" si="16">B41+B43+B44</f>
        <v>954</v>
      </c>
      <c r="T33" s="8">
        <f t="shared" si="16"/>
        <v>0</v>
      </c>
      <c r="U33" s="8">
        <f t="shared" si="16"/>
        <v>0</v>
      </c>
      <c r="V33" s="8">
        <f t="shared" si="16"/>
        <v>0</v>
      </c>
      <c r="W33" s="8">
        <f t="shared" si="16"/>
        <v>0</v>
      </c>
      <c r="X33" s="8">
        <f t="shared" si="16"/>
        <v>0</v>
      </c>
      <c r="Y33" s="8">
        <f t="shared" si="16"/>
        <v>0</v>
      </c>
      <c r="Z33" s="8">
        <f t="shared" si="16"/>
        <v>0</v>
      </c>
      <c r="AA33" s="8">
        <f t="shared" si="16"/>
        <v>0</v>
      </c>
      <c r="AB33" s="8">
        <f t="shared" si="16"/>
        <v>0</v>
      </c>
      <c r="AC33" s="8">
        <f t="shared" si="16"/>
        <v>0</v>
      </c>
      <c r="AD33" s="8">
        <f t="shared" si="16"/>
        <v>0</v>
      </c>
    </row>
    <row r="34" spans="1:30" ht="15.75" x14ac:dyDescent="0.25">
      <c r="A34" s="7" t="s">
        <v>6</v>
      </c>
      <c r="B34" s="51">
        <v>342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>
        <f t="shared" si="13"/>
        <v>342</v>
      </c>
      <c r="R34" s="13" t="s">
        <v>43</v>
      </c>
      <c r="S34" s="8">
        <f>B31</f>
        <v>599</v>
      </c>
      <c r="T34" s="8">
        <f t="shared" ref="T34:AD35" si="17">C32</f>
        <v>0</v>
      </c>
      <c r="U34" s="8">
        <f t="shared" si="17"/>
        <v>0</v>
      </c>
      <c r="V34" s="8">
        <f t="shared" si="17"/>
        <v>0</v>
      </c>
      <c r="W34" s="8">
        <f t="shared" si="17"/>
        <v>0</v>
      </c>
      <c r="X34" s="8">
        <f t="shared" si="17"/>
        <v>0</v>
      </c>
      <c r="Y34" s="8">
        <f t="shared" si="17"/>
        <v>0</v>
      </c>
      <c r="Z34" s="8">
        <f t="shared" si="17"/>
        <v>0</v>
      </c>
      <c r="AA34" s="8">
        <f t="shared" si="17"/>
        <v>0</v>
      </c>
      <c r="AB34" s="8">
        <f t="shared" si="17"/>
        <v>0</v>
      </c>
      <c r="AC34" s="8">
        <f t="shared" si="17"/>
        <v>0</v>
      </c>
      <c r="AD34" s="8">
        <f t="shared" si="17"/>
        <v>0</v>
      </c>
    </row>
    <row r="35" spans="1:30" ht="15.75" x14ac:dyDescent="0.25">
      <c r="A35" s="10" t="s">
        <v>7</v>
      </c>
      <c r="B35" s="55">
        <v>485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>
        <f t="shared" si="13"/>
        <v>485</v>
      </c>
      <c r="R35" s="13" t="s">
        <v>44</v>
      </c>
      <c r="S35" s="8">
        <f>B33</f>
        <v>156</v>
      </c>
      <c r="T35" s="8">
        <f t="shared" si="17"/>
        <v>0</v>
      </c>
      <c r="U35" s="8">
        <f t="shared" si="17"/>
        <v>0</v>
      </c>
      <c r="V35" s="8">
        <f t="shared" si="17"/>
        <v>0</v>
      </c>
      <c r="W35" s="8">
        <f t="shared" si="17"/>
        <v>0</v>
      </c>
      <c r="X35" s="8">
        <f t="shared" si="17"/>
        <v>0</v>
      </c>
      <c r="Y35" s="8">
        <f t="shared" si="17"/>
        <v>0</v>
      </c>
      <c r="Z35" s="8">
        <f t="shared" si="17"/>
        <v>0</v>
      </c>
      <c r="AA35" s="8">
        <f t="shared" si="17"/>
        <v>0</v>
      </c>
      <c r="AB35" s="8">
        <f t="shared" si="17"/>
        <v>0</v>
      </c>
      <c r="AC35" s="8">
        <f t="shared" si="17"/>
        <v>0</v>
      </c>
      <c r="AD35" s="8">
        <f t="shared" si="17"/>
        <v>0</v>
      </c>
    </row>
    <row r="36" spans="1:30" ht="15.75" x14ac:dyDescent="0.25">
      <c r="A36" s="7" t="s">
        <v>8</v>
      </c>
      <c r="B36" s="51">
        <v>437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>
        <f t="shared" si="13"/>
        <v>437</v>
      </c>
      <c r="R36" s="13" t="s">
        <v>67</v>
      </c>
      <c r="S36" s="8">
        <f t="shared" ref="S36:AD36" si="18">B42</f>
        <v>1249</v>
      </c>
      <c r="T36" s="8">
        <f t="shared" si="18"/>
        <v>0</v>
      </c>
      <c r="U36" s="8">
        <f t="shared" si="18"/>
        <v>0</v>
      </c>
      <c r="V36" s="8">
        <f t="shared" si="18"/>
        <v>0</v>
      </c>
      <c r="W36" s="8">
        <f t="shared" si="18"/>
        <v>0</v>
      </c>
      <c r="X36" s="8">
        <f t="shared" si="18"/>
        <v>0</v>
      </c>
      <c r="Y36" s="8">
        <f t="shared" si="18"/>
        <v>0</v>
      </c>
      <c r="Z36" s="8">
        <f t="shared" si="18"/>
        <v>0</v>
      </c>
      <c r="AA36" s="8">
        <f t="shared" si="18"/>
        <v>0</v>
      </c>
      <c r="AB36" s="8">
        <f t="shared" si="18"/>
        <v>0</v>
      </c>
      <c r="AC36" s="8">
        <f t="shared" si="18"/>
        <v>0</v>
      </c>
      <c r="AD36" s="8">
        <f t="shared" si="18"/>
        <v>0</v>
      </c>
    </row>
    <row r="37" spans="1:30" ht="15.75" x14ac:dyDescent="0.25">
      <c r="A37" s="7" t="s">
        <v>9</v>
      </c>
      <c r="B37" s="51">
        <v>37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2">
        <f t="shared" si="13"/>
        <v>37</v>
      </c>
      <c r="R37" s="13" t="s">
        <v>47</v>
      </c>
      <c r="S37" s="8">
        <f>SUM(S31:S36)</f>
        <v>6514</v>
      </c>
      <c r="T37" s="8">
        <f t="shared" ref="T37:AD37" si="19">SUM(T31:T36)</f>
        <v>0</v>
      </c>
      <c r="U37" s="8">
        <f t="shared" si="19"/>
        <v>0</v>
      </c>
      <c r="V37" s="8">
        <f t="shared" si="19"/>
        <v>0</v>
      </c>
      <c r="W37" s="8">
        <f t="shared" si="19"/>
        <v>0</v>
      </c>
      <c r="X37" s="8">
        <f t="shared" si="19"/>
        <v>0</v>
      </c>
      <c r="Y37" s="8">
        <f t="shared" si="19"/>
        <v>0</v>
      </c>
      <c r="Z37" s="8">
        <f t="shared" si="19"/>
        <v>0</v>
      </c>
      <c r="AA37" s="8">
        <f t="shared" si="19"/>
        <v>0</v>
      </c>
      <c r="AB37" s="8">
        <f t="shared" si="19"/>
        <v>0</v>
      </c>
      <c r="AC37" s="8">
        <f t="shared" si="19"/>
        <v>0</v>
      </c>
      <c r="AD37" s="8">
        <f t="shared" si="19"/>
        <v>0</v>
      </c>
    </row>
    <row r="38" spans="1:30" x14ac:dyDescent="0.25">
      <c r="A38" s="7" t="s">
        <v>10</v>
      </c>
      <c r="B38" s="51">
        <v>6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>
        <f t="shared" si="13"/>
        <v>6</v>
      </c>
    </row>
    <row r="39" spans="1:30" x14ac:dyDescent="0.25">
      <c r="A39" s="7" t="s">
        <v>11</v>
      </c>
      <c r="B39" s="51">
        <v>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>
        <f t="shared" si="13"/>
        <v>5</v>
      </c>
    </row>
    <row r="40" spans="1:30" x14ac:dyDescent="0.25">
      <c r="A40" s="10" t="s">
        <v>12</v>
      </c>
      <c r="B40" s="55">
        <v>2203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>
        <f t="shared" si="13"/>
        <v>2203</v>
      </c>
    </row>
    <row r="41" spans="1:30" x14ac:dyDescent="0.25">
      <c r="A41" s="7" t="s">
        <v>13</v>
      </c>
      <c r="B41" s="51">
        <v>607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2">
        <f t="shared" si="13"/>
        <v>607</v>
      </c>
    </row>
    <row r="42" spans="1:30" x14ac:dyDescent="0.25">
      <c r="A42" s="7" t="s">
        <v>14</v>
      </c>
      <c r="B42" s="51">
        <v>1249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2">
        <f t="shared" si="13"/>
        <v>1249</v>
      </c>
    </row>
    <row r="43" spans="1:30" x14ac:dyDescent="0.25">
      <c r="A43" s="7" t="s">
        <v>15</v>
      </c>
      <c r="B43" s="51">
        <v>92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2">
        <f t="shared" si="13"/>
        <v>92</v>
      </c>
    </row>
    <row r="44" spans="1:30" x14ac:dyDescent="0.25">
      <c r="A44" s="7" t="s">
        <v>16</v>
      </c>
      <c r="B44" s="51">
        <v>255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2">
        <f t="shared" si="13"/>
        <v>255</v>
      </c>
    </row>
    <row r="45" spans="1:30" x14ac:dyDescent="0.25">
      <c r="A45" s="10" t="s">
        <v>2</v>
      </c>
      <c r="B45" s="55">
        <v>442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6">
        <f t="shared" si="13"/>
        <v>442</v>
      </c>
    </row>
    <row r="46" spans="1:30" x14ac:dyDescent="0.25">
      <c r="A46" s="7" t="s">
        <v>3</v>
      </c>
      <c r="B46" s="51">
        <v>442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2">
        <f t="shared" si="13"/>
        <v>442</v>
      </c>
    </row>
    <row r="47" spans="1:30" x14ac:dyDescent="0.25">
      <c r="A47" s="10" t="s">
        <v>71</v>
      </c>
      <c r="B47" s="57">
        <v>0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6">
        <f t="shared" si="13"/>
        <v>0</v>
      </c>
    </row>
    <row r="48" spans="1:30" x14ac:dyDescent="0.25">
      <c r="A48" s="7" t="s">
        <v>100</v>
      </c>
      <c r="B48" s="51">
        <v>0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2">
        <f t="shared" si="13"/>
        <v>0</v>
      </c>
    </row>
    <row r="49" spans="1:15" x14ac:dyDescent="0.25">
      <c r="A49" s="15" t="s">
        <v>1</v>
      </c>
      <c r="B49" s="53">
        <f>SUM(B31:B35)+B40+B45+B47</f>
        <v>6514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2">
        <f t="shared" si="13"/>
        <v>6514</v>
      </c>
    </row>
    <row r="50" spans="1:15" x14ac:dyDescent="0.25">
      <c r="A50" s="2" t="s">
        <v>25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93C5-EC3F-4A1E-965B-8418430CFFBF}">
  <dimension ref="A1:J46"/>
  <sheetViews>
    <sheetView workbookViewId="0">
      <selection activeCell="A3" sqref="A3"/>
    </sheetView>
  </sheetViews>
  <sheetFormatPr baseColWidth="10" defaultRowHeight="15" x14ac:dyDescent="0.25"/>
  <cols>
    <col min="1" max="1" width="43" bestFit="1" customWidth="1"/>
  </cols>
  <sheetData>
    <row r="1" spans="1:10" ht="18.75" x14ac:dyDescent="0.3">
      <c r="A1" s="1" t="s">
        <v>104</v>
      </c>
    </row>
    <row r="2" spans="1:10" ht="18.75" x14ac:dyDescent="0.3">
      <c r="A2" s="1" t="s">
        <v>107</v>
      </c>
    </row>
    <row r="5" spans="1:10" ht="30" x14ac:dyDescent="0.25">
      <c r="A5" s="77" t="s">
        <v>18</v>
      </c>
      <c r="B5" s="79" t="s">
        <v>0</v>
      </c>
      <c r="C5" s="78" t="s">
        <v>101</v>
      </c>
      <c r="D5" s="78" t="s">
        <v>102</v>
      </c>
      <c r="E5" s="78" t="s">
        <v>63</v>
      </c>
      <c r="F5" s="78" t="s">
        <v>62</v>
      </c>
      <c r="G5" s="78" t="s">
        <v>61</v>
      </c>
      <c r="H5" s="78" t="s">
        <v>60</v>
      </c>
      <c r="I5" s="78" t="s">
        <v>59</v>
      </c>
      <c r="J5" s="77" t="s">
        <v>1</v>
      </c>
    </row>
    <row r="6" spans="1:10" x14ac:dyDescent="0.25">
      <c r="A6" s="29" t="s">
        <v>103</v>
      </c>
      <c r="B6" s="30">
        <v>510</v>
      </c>
      <c r="C6" s="31">
        <v>580</v>
      </c>
      <c r="D6" s="30">
        <v>444</v>
      </c>
      <c r="E6" s="31">
        <v>177</v>
      </c>
      <c r="F6" s="30">
        <v>200</v>
      </c>
      <c r="G6" s="31">
        <v>1725</v>
      </c>
      <c r="H6" s="30">
        <v>3523</v>
      </c>
      <c r="I6" s="31">
        <v>1926</v>
      </c>
      <c r="J6" s="30">
        <v>9085</v>
      </c>
    </row>
    <row r="7" spans="1:10" x14ac:dyDescent="0.25">
      <c r="A7" s="61" t="s">
        <v>4</v>
      </c>
      <c r="B7" s="36">
        <v>141</v>
      </c>
      <c r="C7" s="25">
        <v>169</v>
      </c>
      <c r="D7" s="36">
        <v>171</v>
      </c>
      <c r="E7" s="25">
        <v>63</v>
      </c>
      <c r="F7" s="36">
        <v>56</v>
      </c>
      <c r="G7" s="25">
        <v>398</v>
      </c>
      <c r="H7" s="36">
        <v>697</v>
      </c>
      <c r="I7" s="25">
        <v>219</v>
      </c>
      <c r="J7" s="36">
        <v>1914</v>
      </c>
    </row>
    <row r="8" spans="1:10" x14ac:dyDescent="0.25">
      <c r="A8" s="62" t="s">
        <v>72</v>
      </c>
      <c r="B8" s="34">
        <v>289</v>
      </c>
      <c r="C8" s="35">
        <v>281</v>
      </c>
      <c r="D8" s="34">
        <v>237</v>
      </c>
      <c r="E8" s="35">
        <v>90</v>
      </c>
      <c r="F8" s="34">
        <v>117</v>
      </c>
      <c r="G8" s="35">
        <v>1176</v>
      </c>
      <c r="H8" s="34">
        <v>2466</v>
      </c>
      <c r="I8" s="35">
        <v>1516</v>
      </c>
      <c r="J8" s="34">
        <v>6172</v>
      </c>
    </row>
    <row r="9" spans="1:10" x14ac:dyDescent="0.25">
      <c r="A9" s="61" t="s">
        <v>5</v>
      </c>
      <c r="B9" s="36">
        <v>15</v>
      </c>
      <c r="C9" s="25">
        <v>17</v>
      </c>
      <c r="D9" s="36">
        <v>17</v>
      </c>
      <c r="E9" s="25">
        <v>13</v>
      </c>
      <c r="F9" s="36">
        <v>11</v>
      </c>
      <c r="G9" s="25">
        <v>63</v>
      </c>
      <c r="H9" s="36">
        <v>163</v>
      </c>
      <c r="I9" s="25">
        <v>115</v>
      </c>
      <c r="J9" s="36">
        <v>414</v>
      </c>
    </row>
    <row r="10" spans="1:10" x14ac:dyDescent="0.25">
      <c r="A10" s="62" t="s">
        <v>6</v>
      </c>
      <c r="B10" s="34">
        <v>65</v>
      </c>
      <c r="C10" s="35">
        <v>113</v>
      </c>
      <c r="D10" s="34">
        <v>19</v>
      </c>
      <c r="E10" s="35">
        <v>11</v>
      </c>
      <c r="F10" s="34">
        <v>16</v>
      </c>
      <c r="G10" s="35">
        <v>88</v>
      </c>
      <c r="H10" s="34">
        <v>197</v>
      </c>
      <c r="I10" s="35">
        <v>76</v>
      </c>
      <c r="J10" s="34">
        <v>585</v>
      </c>
    </row>
    <row r="11" spans="1:10" x14ac:dyDescent="0.25">
      <c r="A11" s="26" t="s">
        <v>7</v>
      </c>
      <c r="B11" s="37">
        <v>125</v>
      </c>
      <c r="C11" s="27">
        <v>214</v>
      </c>
      <c r="D11" s="37">
        <v>119</v>
      </c>
      <c r="E11" s="27">
        <v>68</v>
      </c>
      <c r="F11" s="37">
        <v>34</v>
      </c>
      <c r="G11" s="27">
        <v>314</v>
      </c>
      <c r="H11" s="37">
        <v>883</v>
      </c>
      <c r="I11" s="27">
        <v>540</v>
      </c>
      <c r="J11" s="37">
        <v>2297</v>
      </c>
    </row>
    <row r="12" spans="1:10" x14ac:dyDescent="0.25">
      <c r="A12" s="62" t="s">
        <v>8</v>
      </c>
      <c r="B12" s="34">
        <v>105</v>
      </c>
      <c r="C12" s="35">
        <v>188</v>
      </c>
      <c r="D12" s="34">
        <v>113</v>
      </c>
      <c r="E12" s="35">
        <v>64</v>
      </c>
      <c r="F12" s="34">
        <v>34</v>
      </c>
      <c r="G12" s="35">
        <v>296</v>
      </c>
      <c r="H12" s="34">
        <v>810</v>
      </c>
      <c r="I12" s="35">
        <v>434</v>
      </c>
      <c r="J12" s="34">
        <v>2044</v>
      </c>
    </row>
    <row r="13" spans="1:10" x14ac:dyDescent="0.25">
      <c r="A13" s="61" t="s">
        <v>9</v>
      </c>
      <c r="B13" s="36">
        <v>16</v>
      </c>
      <c r="C13" s="25">
        <v>17</v>
      </c>
      <c r="D13" s="36"/>
      <c r="E13" s="25"/>
      <c r="F13" s="36"/>
      <c r="G13" s="25">
        <v>12</v>
      </c>
      <c r="H13" s="36">
        <v>21</v>
      </c>
      <c r="I13" s="25">
        <v>44</v>
      </c>
      <c r="J13" s="36">
        <v>110</v>
      </c>
    </row>
    <row r="14" spans="1:10" x14ac:dyDescent="0.25">
      <c r="A14" s="62" t="s">
        <v>10</v>
      </c>
      <c r="B14" s="34">
        <v>4</v>
      </c>
      <c r="C14" s="35">
        <v>4</v>
      </c>
      <c r="D14" s="34">
        <v>2</v>
      </c>
      <c r="E14" s="35"/>
      <c r="F14" s="34"/>
      <c r="G14" s="35"/>
      <c r="H14" s="34">
        <v>12</v>
      </c>
      <c r="I14" s="35">
        <v>21</v>
      </c>
      <c r="J14" s="34">
        <v>43</v>
      </c>
    </row>
    <row r="15" spans="1:10" x14ac:dyDescent="0.25">
      <c r="A15" s="61" t="s">
        <v>11</v>
      </c>
      <c r="B15" s="36"/>
      <c r="C15" s="25">
        <v>5</v>
      </c>
      <c r="D15" s="36">
        <v>4</v>
      </c>
      <c r="E15" s="25">
        <v>4</v>
      </c>
      <c r="F15" s="36"/>
      <c r="G15" s="25">
        <v>6</v>
      </c>
      <c r="H15" s="36">
        <v>40</v>
      </c>
      <c r="I15" s="25">
        <v>41</v>
      </c>
      <c r="J15" s="36">
        <v>100</v>
      </c>
    </row>
    <row r="16" spans="1:10" x14ac:dyDescent="0.25">
      <c r="A16" s="29" t="s">
        <v>12</v>
      </c>
      <c r="B16" s="30">
        <v>219</v>
      </c>
      <c r="C16" s="31">
        <v>632</v>
      </c>
      <c r="D16" s="30">
        <v>353</v>
      </c>
      <c r="E16" s="31">
        <v>125</v>
      </c>
      <c r="F16" s="30">
        <v>93</v>
      </c>
      <c r="G16" s="31">
        <v>623</v>
      </c>
      <c r="H16" s="30">
        <v>1861</v>
      </c>
      <c r="I16" s="31">
        <v>1252</v>
      </c>
      <c r="J16" s="30">
        <v>5158</v>
      </c>
    </row>
    <row r="17" spans="1:10" x14ac:dyDescent="0.25">
      <c r="A17" s="61" t="s">
        <v>13</v>
      </c>
      <c r="B17" s="36">
        <v>67</v>
      </c>
      <c r="C17" s="25">
        <v>100</v>
      </c>
      <c r="D17" s="36">
        <v>113</v>
      </c>
      <c r="E17" s="25">
        <v>21</v>
      </c>
      <c r="F17" s="36">
        <v>10</v>
      </c>
      <c r="G17" s="25">
        <v>102</v>
      </c>
      <c r="H17" s="36">
        <v>347</v>
      </c>
      <c r="I17" s="25">
        <v>153</v>
      </c>
      <c r="J17" s="36">
        <v>913</v>
      </c>
    </row>
    <row r="18" spans="1:10" x14ac:dyDescent="0.25">
      <c r="A18" s="62" t="s">
        <v>14</v>
      </c>
      <c r="B18" s="34">
        <v>115</v>
      </c>
      <c r="C18" s="35">
        <v>404</v>
      </c>
      <c r="D18" s="34">
        <v>218</v>
      </c>
      <c r="E18" s="35">
        <v>92</v>
      </c>
      <c r="F18" s="34">
        <v>79</v>
      </c>
      <c r="G18" s="35">
        <v>430</v>
      </c>
      <c r="H18" s="34">
        <v>1236</v>
      </c>
      <c r="I18" s="35">
        <v>882</v>
      </c>
      <c r="J18" s="34">
        <v>3456</v>
      </c>
    </row>
    <row r="19" spans="1:10" x14ac:dyDescent="0.25">
      <c r="A19" s="61" t="s">
        <v>15</v>
      </c>
      <c r="B19" s="36">
        <v>8</v>
      </c>
      <c r="C19" s="25">
        <v>17</v>
      </c>
      <c r="D19" s="36">
        <v>6</v>
      </c>
      <c r="E19" s="25">
        <v>4</v>
      </c>
      <c r="F19" s="36">
        <v>1</v>
      </c>
      <c r="G19" s="25">
        <v>14</v>
      </c>
      <c r="H19" s="36">
        <v>51</v>
      </c>
      <c r="I19" s="25">
        <v>87</v>
      </c>
      <c r="J19" s="36">
        <v>188</v>
      </c>
    </row>
    <row r="20" spans="1:10" x14ac:dyDescent="0.25">
      <c r="A20" s="62" t="s">
        <v>16</v>
      </c>
      <c r="B20" s="34">
        <v>29</v>
      </c>
      <c r="C20" s="35">
        <v>111</v>
      </c>
      <c r="D20" s="34">
        <v>16</v>
      </c>
      <c r="E20" s="35">
        <v>8</v>
      </c>
      <c r="F20" s="34">
        <v>3</v>
      </c>
      <c r="G20" s="35">
        <v>77</v>
      </c>
      <c r="H20" s="34">
        <v>227</v>
      </c>
      <c r="I20" s="35">
        <v>130</v>
      </c>
      <c r="J20" s="34">
        <v>601</v>
      </c>
    </row>
    <row r="21" spans="1:10" ht="19.5" customHeight="1" x14ac:dyDescent="0.25">
      <c r="A21" s="29" t="s">
        <v>2</v>
      </c>
      <c r="B21" s="30"/>
      <c r="C21" s="31">
        <v>13</v>
      </c>
      <c r="D21" s="30">
        <v>195</v>
      </c>
      <c r="E21" s="31">
        <v>80</v>
      </c>
      <c r="F21" s="30">
        <v>149</v>
      </c>
      <c r="G21" s="31">
        <v>225</v>
      </c>
      <c r="H21" s="30">
        <v>452</v>
      </c>
      <c r="I21" s="31">
        <v>236</v>
      </c>
      <c r="J21" s="30">
        <v>1350</v>
      </c>
    </row>
    <row r="22" spans="1:10" ht="15.75" thickBot="1" x14ac:dyDescent="0.3">
      <c r="A22" s="61" t="s">
        <v>3</v>
      </c>
      <c r="B22" s="36"/>
      <c r="C22" s="25">
        <v>13</v>
      </c>
      <c r="D22" s="36">
        <v>195</v>
      </c>
      <c r="E22" s="25">
        <v>80</v>
      </c>
      <c r="F22" s="36">
        <v>149</v>
      </c>
      <c r="G22" s="25">
        <v>225</v>
      </c>
      <c r="H22" s="36">
        <v>452</v>
      </c>
      <c r="I22" s="25">
        <v>236</v>
      </c>
      <c r="J22" s="36">
        <v>1350</v>
      </c>
    </row>
    <row r="23" spans="1:10" ht="15.75" thickTop="1" x14ac:dyDescent="0.25">
      <c r="A23" s="58" t="s">
        <v>1</v>
      </c>
      <c r="B23" s="59">
        <v>854</v>
      </c>
      <c r="C23" s="60">
        <v>1439</v>
      </c>
      <c r="D23" s="59">
        <v>1111</v>
      </c>
      <c r="E23" s="60">
        <v>450</v>
      </c>
      <c r="F23" s="59">
        <v>476</v>
      </c>
      <c r="G23" s="60">
        <v>2887</v>
      </c>
      <c r="H23" s="59">
        <v>6719</v>
      </c>
      <c r="I23" s="60">
        <v>3954</v>
      </c>
      <c r="J23" s="59">
        <v>17890</v>
      </c>
    </row>
    <row r="27" spans="1:10" ht="18.75" x14ac:dyDescent="0.3">
      <c r="A27" s="1" t="s">
        <v>21</v>
      </c>
    </row>
    <row r="28" spans="1:10" ht="30" x14ac:dyDescent="0.25">
      <c r="A28" s="77" t="s">
        <v>18</v>
      </c>
      <c r="B28" s="79" t="s">
        <v>0</v>
      </c>
      <c r="C28" s="78" t="s">
        <v>101</v>
      </c>
      <c r="D28" s="78" t="s">
        <v>102</v>
      </c>
      <c r="E28" s="78" t="s">
        <v>63</v>
      </c>
      <c r="F28" s="78" t="s">
        <v>62</v>
      </c>
      <c r="G28" s="78" t="s">
        <v>61</v>
      </c>
      <c r="H28" s="78" t="s">
        <v>60</v>
      </c>
      <c r="I28" s="78" t="s">
        <v>59</v>
      </c>
      <c r="J28" s="77" t="s">
        <v>1</v>
      </c>
    </row>
    <row r="29" spans="1:10" x14ac:dyDescent="0.25">
      <c r="A29" s="29" t="s">
        <v>103</v>
      </c>
      <c r="B29" s="30">
        <v>208</v>
      </c>
      <c r="C29" s="31">
        <v>344</v>
      </c>
      <c r="D29" s="30">
        <v>191</v>
      </c>
      <c r="E29" s="31">
        <v>74</v>
      </c>
      <c r="F29" s="30">
        <v>81</v>
      </c>
      <c r="G29" s="31">
        <v>698</v>
      </c>
      <c r="H29" s="30">
        <v>1247</v>
      </c>
      <c r="I29" s="31">
        <v>541</v>
      </c>
      <c r="J29" s="30">
        <v>3384</v>
      </c>
    </row>
    <row r="30" spans="1:10" x14ac:dyDescent="0.25">
      <c r="A30" s="61" t="s">
        <v>4</v>
      </c>
      <c r="B30" s="36">
        <v>46</v>
      </c>
      <c r="C30" s="25">
        <v>88</v>
      </c>
      <c r="D30" s="36">
        <v>63</v>
      </c>
      <c r="E30" s="25">
        <v>15</v>
      </c>
      <c r="F30" s="36">
        <v>18</v>
      </c>
      <c r="G30" s="25">
        <v>133</v>
      </c>
      <c r="H30" s="36">
        <v>193</v>
      </c>
      <c r="I30" s="25">
        <v>43</v>
      </c>
      <c r="J30" s="36">
        <v>599</v>
      </c>
    </row>
    <row r="31" spans="1:10" x14ac:dyDescent="0.25">
      <c r="A31" s="62" t="s">
        <v>72</v>
      </c>
      <c r="B31" s="34">
        <v>132</v>
      </c>
      <c r="C31" s="35">
        <v>157</v>
      </c>
      <c r="D31" s="34">
        <v>106</v>
      </c>
      <c r="E31" s="35">
        <v>48</v>
      </c>
      <c r="F31" s="34">
        <v>48</v>
      </c>
      <c r="G31" s="35">
        <v>480</v>
      </c>
      <c r="H31" s="34">
        <v>874</v>
      </c>
      <c r="I31" s="35">
        <v>442</v>
      </c>
      <c r="J31" s="34">
        <v>2287</v>
      </c>
    </row>
    <row r="32" spans="1:10" x14ac:dyDescent="0.25">
      <c r="A32" s="61" t="s">
        <v>5</v>
      </c>
      <c r="B32" s="36">
        <v>7</v>
      </c>
      <c r="C32" s="25">
        <v>15</v>
      </c>
      <c r="D32" s="36">
        <v>11</v>
      </c>
      <c r="E32" s="25">
        <v>4</v>
      </c>
      <c r="F32" s="36">
        <v>3</v>
      </c>
      <c r="G32" s="25">
        <v>24</v>
      </c>
      <c r="H32" s="36">
        <v>66</v>
      </c>
      <c r="I32" s="25">
        <v>26</v>
      </c>
      <c r="J32" s="36">
        <v>156</v>
      </c>
    </row>
    <row r="33" spans="1:10" x14ac:dyDescent="0.25">
      <c r="A33" s="62" t="s">
        <v>6</v>
      </c>
      <c r="B33" s="34">
        <v>23</v>
      </c>
      <c r="C33" s="35">
        <v>84</v>
      </c>
      <c r="D33" s="34">
        <v>11</v>
      </c>
      <c r="E33" s="35">
        <v>7</v>
      </c>
      <c r="F33" s="34">
        <v>12</v>
      </c>
      <c r="G33" s="35">
        <v>61</v>
      </c>
      <c r="H33" s="34">
        <v>114</v>
      </c>
      <c r="I33" s="35">
        <v>30</v>
      </c>
      <c r="J33" s="34">
        <v>342</v>
      </c>
    </row>
    <row r="34" spans="1:10" x14ac:dyDescent="0.25">
      <c r="A34" s="26" t="s">
        <v>7</v>
      </c>
      <c r="B34" s="37">
        <v>51</v>
      </c>
      <c r="C34" s="27">
        <v>64</v>
      </c>
      <c r="D34" s="37">
        <v>35</v>
      </c>
      <c r="E34" s="27">
        <v>14</v>
      </c>
      <c r="F34" s="37">
        <v>9</v>
      </c>
      <c r="G34" s="27">
        <v>49</v>
      </c>
      <c r="H34" s="37">
        <v>174</v>
      </c>
      <c r="I34" s="27">
        <v>89</v>
      </c>
      <c r="J34" s="37">
        <v>485</v>
      </c>
    </row>
    <row r="35" spans="1:10" x14ac:dyDescent="0.25">
      <c r="A35" s="62" t="s">
        <v>8</v>
      </c>
      <c r="B35" s="34">
        <v>44</v>
      </c>
      <c r="C35" s="35">
        <v>53</v>
      </c>
      <c r="D35" s="34">
        <v>34</v>
      </c>
      <c r="E35" s="35">
        <v>14</v>
      </c>
      <c r="F35" s="34">
        <v>9</v>
      </c>
      <c r="G35" s="35">
        <v>45</v>
      </c>
      <c r="H35" s="34">
        <v>164</v>
      </c>
      <c r="I35" s="35">
        <v>74</v>
      </c>
      <c r="J35" s="34">
        <v>437</v>
      </c>
    </row>
    <row r="36" spans="1:10" x14ac:dyDescent="0.25">
      <c r="A36" s="61" t="s">
        <v>9</v>
      </c>
      <c r="B36" s="36">
        <v>6</v>
      </c>
      <c r="C36" s="25">
        <v>5</v>
      </c>
      <c r="D36" s="36"/>
      <c r="E36" s="25"/>
      <c r="F36" s="36"/>
      <c r="G36" s="25">
        <v>3</v>
      </c>
      <c r="H36" s="36">
        <v>9</v>
      </c>
      <c r="I36" s="25">
        <v>14</v>
      </c>
      <c r="J36" s="36">
        <v>37</v>
      </c>
    </row>
    <row r="37" spans="1:10" x14ac:dyDescent="0.25">
      <c r="A37" s="62" t="s">
        <v>10</v>
      </c>
      <c r="B37" s="34">
        <v>1</v>
      </c>
      <c r="C37" s="35">
        <v>3</v>
      </c>
      <c r="D37" s="34"/>
      <c r="E37" s="35"/>
      <c r="F37" s="34"/>
      <c r="G37" s="35"/>
      <c r="H37" s="34">
        <v>1</v>
      </c>
      <c r="I37" s="35">
        <v>1</v>
      </c>
      <c r="J37" s="34">
        <v>6</v>
      </c>
    </row>
    <row r="38" spans="1:10" x14ac:dyDescent="0.25">
      <c r="A38" s="61" t="s">
        <v>11</v>
      </c>
      <c r="B38" s="36"/>
      <c r="C38" s="25">
        <v>3</v>
      </c>
      <c r="D38" s="36">
        <v>1</v>
      </c>
      <c r="E38" s="25"/>
      <c r="F38" s="36"/>
      <c r="G38" s="25">
        <v>1</v>
      </c>
      <c r="H38" s="36"/>
      <c r="I38" s="25"/>
      <c r="J38" s="36">
        <v>5</v>
      </c>
    </row>
    <row r="39" spans="1:10" x14ac:dyDescent="0.25">
      <c r="A39" s="29" t="s">
        <v>12</v>
      </c>
      <c r="B39" s="30">
        <v>91</v>
      </c>
      <c r="C39" s="31">
        <v>289</v>
      </c>
      <c r="D39" s="30">
        <v>184</v>
      </c>
      <c r="E39" s="31">
        <v>44</v>
      </c>
      <c r="F39" s="30">
        <v>39</v>
      </c>
      <c r="G39" s="31">
        <v>289</v>
      </c>
      <c r="H39" s="30">
        <v>806</v>
      </c>
      <c r="I39" s="31">
        <v>461</v>
      </c>
      <c r="J39" s="30">
        <v>2203</v>
      </c>
    </row>
    <row r="40" spans="1:10" x14ac:dyDescent="0.25">
      <c r="A40" s="61" t="s">
        <v>13</v>
      </c>
      <c r="B40" s="36">
        <v>27</v>
      </c>
      <c r="C40" s="25">
        <v>49</v>
      </c>
      <c r="D40" s="36">
        <v>86</v>
      </c>
      <c r="E40" s="25">
        <v>12</v>
      </c>
      <c r="F40" s="36">
        <v>7</v>
      </c>
      <c r="G40" s="25">
        <v>71</v>
      </c>
      <c r="H40" s="36">
        <v>262</v>
      </c>
      <c r="I40" s="25">
        <v>93</v>
      </c>
      <c r="J40" s="36">
        <v>607</v>
      </c>
    </row>
    <row r="41" spans="1:10" x14ac:dyDescent="0.25">
      <c r="A41" s="62" t="s">
        <v>14</v>
      </c>
      <c r="B41" s="34">
        <v>45</v>
      </c>
      <c r="C41" s="35">
        <v>168</v>
      </c>
      <c r="D41" s="34">
        <v>82</v>
      </c>
      <c r="E41" s="35">
        <v>26</v>
      </c>
      <c r="F41" s="34">
        <v>29</v>
      </c>
      <c r="G41" s="35">
        <v>176</v>
      </c>
      <c r="H41" s="34">
        <v>439</v>
      </c>
      <c r="I41" s="35">
        <v>284</v>
      </c>
      <c r="J41" s="34">
        <v>1249</v>
      </c>
    </row>
    <row r="42" spans="1:10" x14ac:dyDescent="0.25">
      <c r="A42" s="61" t="s">
        <v>15</v>
      </c>
      <c r="B42" s="36">
        <v>3</v>
      </c>
      <c r="C42" s="25">
        <v>11</v>
      </c>
      <c r="D42" s="36">
        <v>6</v>
      </c>
      <c r="E42" s="25">
        <v>2</v>
      </c>
      <c r="F42" s="36">
        <v>1</v>
      </c>
      <c r="G42" s="25">
        <v>9</v>
      </c>
      <c r="H42" s="36">
        <v>31</v>
      </c>
      <c r="I42" s="25">
        <v>29</v>
      </c>
      <c r="J42" s="36">
        <v>92</v>
      </c>
    </row>
    <row r="43" spans="1:10" x14ac:dyDescent="0.25">
      <c r="A43" s="62" t="s">
        <v>16</v>
      </c>
      <c r="B43" s="34">
        <v>16</v>
      </c>
      <c r="C43" s="35">
        <v>61</v>
      </c>
      <c r="D43" s="34">
        <v>10</v>
      </c>
      <c r="E43" s="35">
        <v>4</v>
      </c>
      <c r="F43" s="34">
        <v>2</v>
      </c>
      <c r="G43" s="35">
        <v>33</v>
      </c>
      <c r="H43" s="34">
        <v>74</v>
      </c>
      <c r="I43" s="35">
        <v>55</v>
      </c>
      <c r="J43" s="34">
        <v>255</v>
      </c>
    </row>
    <row r="44" spans="1:10" x14ac:dyDescent="0.25">
      <c r="A44" s="29" t="s">
        <v>2</v>
      </c>
      <c r="B44" s="30"/>
      <c r="C44" s="31">
        <v>4</v>
      </c>
      <c r="D44" s="30">
        <v>57</v>
      </c>
      <c r="E44" s="31">
        <v>24</v>
      </c>
      <c r="F44" s="30">
        <v>36</v>
      </c>
      <c r="G44" s="31">
        <v>78</v>
      </c>
      <c r="H44" s="30">
        <v>159</v>
      </c>
      <c r="I44" s="31">
        <v>84</v>
      </c>
      <c r="J44" s="30">
        <v>442</v>
      </c>
    </row>
    <row r="45" spans="1:10" ht="15.75" thickBot="1" x14ac:dyDescent="0.3">
      <c r="A45" s="61" t="s">
        <v>3</v>
      </c>
      <c r="B45" s="36"/>
      <c r="C45" s="25">
        <v>4</v>
      </c>
      <c r="D45" s="36">
        <v>57</v>
      </c>
      <c r="E45" s="25">
        <v>24</v>
      </c>
      <c r="F45" s="36">
        <v>36</v>
      </c>
      <c r="G45" s="25">
        <v>78</v>
      </c>
      <c r="H45" s="36">
        <v>159</v>
      </c>
      <c r="I45" s="25">
        <v>84</v>
      </c>
      <c r="J45" s="36">
        <v>442</v>
      </c>
    </row>
    <row r="46" spans="1:10" ht="15.75" thickTop="1" x14ac:dyDescent="0.25">
      <c r="A46" s="58" t="s">
        <v>1</v>
      </c>
      <c r="B46" s="59">
        <v>350</v>
      </c>
      <c r="C46" s="60">
        <v>701</v>
      </c>
      <c r="D46" s="59">
        <v>467</v>
      </c>
      <c r="E46" s="60">
        <v>156</v>
      </c>
      <c r="F46" s="59">
        <v>165</v>
      </c>
      <c r="G46" s="60">
        <v>1114</v>
      </c>
      <c r="H46" s="59">
        <v>2386</v>
      </c>
      <c r="I46" s="60">
        <v>1175</v>
      </c>
      <c r="J46" s="59">
        <v>6514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C34" sqref="C34"/>
    </sheetView>
  </sheetViews>
  <sheetFormatPr baseColWidth="10" defaultRowHeight="15" x14ac:dyDescent="0.25"/>
  <cols>
    <col min="1" max="1" width="43" bestFit="1" customWidth="1"/>
    <col min="2" max="14" width="11.42578125" style="14"/>
  </cols>
  <sheetData>
    <row r="1" spans="1:14" x14ac:dyDescent="0.25">
      <c r="A1" s="3"/>
      <c r="B1" s="45" t="s">
        <v>26</v>
      </c>
      <c r="C1" s="45" t="s">
        <v>27</v>
      </c>
      <c r="D1" s="45" t="s">
        <v>29</v>
      </c>
      <c r="E1" s="45" t="s">
        <v>32</v>
      </c>
      <c r="F1" s="45" t="s">
        <v>35</v>
      </c>
      <c r="G1" s="45" t="s">
        <v>37</v>
      </c>
      <c r="H1" s="45" t="s">
        <v>39</v>
      </c>
      <c r="I1" s="45" t="s">
        <v>48</v>
      </c>
      <c r="J1" s="45" t="s">
        <v>50</v>
      </c>
      <c r="K1" s="45" t="s">
        <v>52</v>
      </c>
      <c r="L1" s="45" t="s">
        <v>55</v>
      </c>
      <c r="M1" s="45" t="s">
        <v>58</v>
      </c>
      <c r="N1" s="45" t="s">
        <v>33</v>
      </c>
    </row>
    <row r="2" spans="1:14" x14ac:dyDescent="0.25">
      <c r="A2" s="3" t="s">
        <v>21</v>
      </c>
      <c r="B2" s="14">
        <v>6514</v>
      </c>
      <c r="N2" s="14">
        <f>SUM(B2:M2)</f>
        <v>6514</v>
      </c>
    </row>
    <row r="3" spans="1:14" x14ac:dyDescent="0.25">
      <c r="A3" s="3" t="s">
        <v>20</v>
      </c>
      <c r="B3" s="14">
        <v>17890</v>
      </c>
      <c r="N3" s="14">
        <f>SUM(B3:M3)</f>
        <v>17890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2</vt:i4>
      </vt:variant>
    </vt:vector>
  </HeadingPairs>
  <TitlesOfParts>
    <vt:vector size="8" baseType="lpstr">
      <vt:lpstr>ATC</vt:lpstr>
      <vt:lpstr>ATD</vt:lpstr>
      <vt:lpstr>RED</vt:lpstr>
      <vt:lpstr>MESES</vt:lpstr>
      <vt:lpstr>ETARIO</vt:lpstr>
      <vt:lpstr>TOTALES</vt:lpstr>
      <vt:lpstr>Gráfico1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2026-03-12T16:50:01Z</dcterms:modified>
</cp:coreProperties>
</file>