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TBC\"/>
    </mc:Choice>
  </mc:AlternateContent>
  <xr:revisionPtr revIDLastSave="0" documentId="13_ncr:1_{9A3706FE-C923-4662-A1A5-05475F631975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6" i="16" l="1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G112" i="16"/>
  <c r="G111" i="16"/>
  <c r="C92" i="16"/>
  <c r="D86" i="16"/>
  <c r="C86" i="16"/>
  <c r="B79" i="16"/>
  <c r="E57" i="16"/>
  <c r="E56" i="16"/>
  <c r="E55" i="16"/>
  <c r="E54" i="16"/>
  <c r="E53" i="16"/>
  <c r="E52" i="16"/>
  <c r="E51" i="16"/>
  <c r="B34" i="16"/>
  <c r="B26" i="16"/>
  <c r="D19" i="16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G112" i="11"/>
  <c r="G111" i="11"/>
  <c r="C92" i="11"/>
  <c r="D86" i="11"/>
  <c r="C86" i="11"/>
  <c r="B79" i="11"/>
  <c r="E57" i="11"/>
  <c r="E56" i="11"/>
  <c r="E55" i="11"/>
  <c r="E54" i="11"/>
  <c r="E53" i="11"/>
  <c r="E52" i="11"/>
  <c r="E51" i="11"/>
  <c r="B34" i="11"/>
  <c r="B26" i="11"/>
  <c r="D19" i="11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G112" i="6"/>
  <c r="G111" i="6"/>
  <c r="C92" i="6"/>
  <c r="D86" i="6"/>
  <c r="C86" i="6"/>
  <c r="B79" i="6"/>
  <c r="E57" i="6"/>
  <c r="E56" i="6"/>
  <c r="E55" i="6"/>
  <c r="E54" i="6"/>
  <c r="E53" i="6"/>
  <c r="E52" i="6"/>
  <c r="E51" i="6"/>
  <c r="B34" i="6"/>
  <c r="B26" i="6"/>
  <c r="D19" i="6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G112" i="15"/>
  <c r="G111" i="15"/>
  <c r="C92" i="15"/>
  <c r="D86" i="15"/>
  <c r="C86" i="15"/>
  <c r="B79" i="15"/>
  <c r="E57" i="15"/>
  <c r="E56" i="15"/>
  <c r="E55" i="15"/>
  <c r="E54" i="15"/>
  <c r="E53" i="15"/>
  <c r="E52" i="15"/>
  <c r="E51" i="15"/>
  <c r="B34" i="15"/>
  <c r="B26" i="15"/>
  <c r="D19" i="15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G112" i="14"/>
  <c r="G111" i="14"/>
  <c r="C92" i="14"/>
  <c r="D86" i="14"/>
  <c r="C86" i="14"/>
  <c r="B79" i="14"/>
  <c r="E57" i="14"/>
  <c r="E56" i="14"/>
  <c r="E55" i="14"/>
  <c r="E54" i="14"/>
  <c r="E53" i="14"/>
  <c r="E52" i="14"/>
  <c r="E51" i="14"/>
  <c r="B34" i="14"/>
  <c r="B26" i="14"/>
  <c r="D19" i="14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G112" i="13"/>
  <c r="G111" i="13"/>
  <c r="C92" i="13"/>
  <c r="D86" i="13"/>
  <c r="C86" i="13"/>
  <c r="B79" i="13"/>
  <c r="E57" i="13"/>
  <c r="E56" i="13"/>
  <c r="E55" i="13"/>
  <c r="E54" i="13"/>
  <c r="E53" i="13"/>
  <c r="E52" i="13"/>
  <c r="E51" i="13"/>
  <c r="B34" i="13"/>
  <c r="B26" i="13"/>
  <c r="D19" i="13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G112" i="12"/>
  <c r="G111" i="12"/>
  <c r="C92" i="12"/>
  <c r="D86" i="12"/>
  <c r="C86" i="12"/>
  <c r="B79" i="12"/>
  <c r="E57" i="12"/>
  <c r="E56" i="12"/>
  <c r="E55" i="12"/>
  <c r="E54" i="12"/>
  <c r="E53" i="12"/>
  <c r="E52" i="12"/>
  <c r="E51" i="12"/>
  <c r="B34" i="12"/>
  <c r="B26" i="12"/>
  <c r="D19" i="12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G112" i="10"/>
  <c r="G111" i="10"/>
  <c r="C92" i="10"/>
  <c r="D86" i="10"/>
  <c r="C86" i="10"/>
  <c r="B79" i="10"/>
  <c r="E57" i="10"/>
  <c r="E56" i="10"/>
  <c r="E55" i="10"/>
  <c r="E54" i="10"/>
  <c r="E53" i="10"/>
  <c r="E52" i="10"/>
  <c r="E51" i="10"/>
  <c r="B34" i="10"/>
  <c r="B26" i="10"/>
  <c r="D19" i="10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G112" i="9"/>
  <c r="G111" i="9"/>
  <c r="C92" i="9"/>
  <c r="D86" i="9"/>
  <c r="C86" i="9"/>
  <c r="B79" i="9"/>
  <c r="E57" i="9"/>
  <c r="E56" i="9"/>
  <c r="E55" i="9"/>
  <c r="E54" i="9"/>
  <c r="E53" i="9"/>
  <c r="E52" i="9"/>
  <c r="E51" i="9"/>
  <c r="B34" i="9"/>
  <c r="B26" i="9"/>
  <c r="D19" i="9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G112" i="8"/>
  <c r="G111" i="8"/>
  <c r="C92" i="8"/>
  <c r="D86" i="8"/>
  <c r="C86" i="8"/>
  <c r="B79" i="8"/>
  <c r="E57" i="8"/>
  <c r="E56" i="8"/>
  <c r="E55" i="8"/>
  <c r="E54" i="8"/>
  <c r="E53" i="8"/>
  <c r="E52" i="8"/>
  <c r="E51" i="8"/>
  <c r="B34" i="8"/>
  <c r="B26" i="8"/>
  <c r="D19" i="8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G112" i="7"/>
  <c r="G111" i="7"/>
  <c r="C92" i="7"/>
  <c r="D86" i="7"/>
  <c r="C86" i="7"/>
  <c r="B79" i="7"/>
  <c r="E57" i="7"/>
  <c r="E56" i="7"/>
  <c r="E55" i="7"/>
  <c r="E54" i="7"/>
  <c r="E53" i="7"/>
  <c r="E52" i="7"/>
  <c r="E51" i="7"/>
  <c r="B34" i="7"/>
  <c r="B26" i="7"/>
  <c r="D19" i="7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G112" i="5"/>
  <c r="G111" i="5"/>
  <c r="C92" i="5"/>
  <c r="D86" i="5"/>
  <c r="C86" i="5"/>
  <c r="B79" i="5"/>
  <c r="E57" i="5"/>
  <c r="E56" i="5"/>
  <c r="E55" i="5"/>
  <c r="E54" i="5"/>
  <c r="E53" i="5"/>
  <c r="E52" i="5"/>
  <c r="E51" i="5"/>
  <c r="B34" i="5"/>
  <c r="B26" i="5"/>
  <c r="D19" i="5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G112" i="4"/>
  <c r="G111" i="4"/>
  <c r="C92" i="4"/>
  <c r="D86" i="4"/>
  <c r="C86" i="4"/>
  <c r="B79" i="4"/>
  <c r="E57" i="4"/>
  <c r="E56" i="4"/>
  <c r="E55" i="4"/>
  <c r="E54" i="4"/>
  <c r="E53" i="4"/>
  <c r="E52" i="4"/>
  <c r="E51" i="4"/>
  <c r="B34" i="4"/>
  <c r="B26" i="4"/>
  <c r="D19" i="4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G112" i="3"/>
  <c r="G111" i="3"/>
  <c r="C92" i="3"/>
  <c r="D86" i="3"/>
  <c r="C86" i="3"/>
  <c r="B79" i="3"/>
  <c r="E57" i="3"/>
  <c r="E56" i="3"/>
  <c r="E55" i="3"/>
  <c r="E54" i="3"/>
  <c r="E53" i="3"/>
  <c r="E52" i="3"/>
  <c r="E51" i="3"/>
  <c r="B34" i="3"/>
  <c r="B26" i="3"/>
  <c r="D19" i="3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G112" i="2"/>
  <c r="G111" i="2"/>
  <c r="C92" i="2"/>
  <c r="D86" i="2"/>
  <c r="C86" i="2"/>
  <c r="B79" i="2"/>
  <c r="E57" i="2"/>
  <c r="E56" i="2"/>
  <c r="E55" i="2"/>
  <c r="E54" i="2"/>
  <c r="E53" i="2"/>
  <c r="E52" i="2"/>
  <c r="E51" i="2"/>
  <c r="B34" i="2"/>
  <c r="B26" i="2"/>
  <c r="D19" i="2"/>
</calcChain>
</file>

<file path=xl/sharedStrings.xml><?xml version="1.0" encoding="utf-8"?>
<sst xmlns="http://schemas.openxmlformats.org/spreadsheetml/2006/main" count="2610" uniqueCount="147">
  <si>
    <t>REPORTE MENSUAL DE ACTIVIDADES DE PREVENCIÓN Y CONTROL DE TUBERCULOSIS</t>
  </si>
  <si>
    <t>PERIODO:</t>
  </si>
  <si>
    <t xml:space="preserve"> 01/01/2026</t>
  </si>
  <si>
    <t>AL</t>
  </si>
  <si>
    <t xml:space="preserve"> 31/01/2026</t>
  </si>
  <si>
    <t>MICRO RED:</t>
  </si>
  <si>
    <t>NO PERTENECE A NINGUNA MICRORED</t>
  </si>
  <si>
    <t>ESTABLECIMIENTO:</t>
  </si>
  <si>
    <t>HOSPITAL ALTO INCLAN</t>
  </si>
  <si>
    <t>I. ACTIVIDADES DE DETECCION Y DIAGNOSTICO PARA TUBERCULOSIS</t>
  </si>
  <si>
    <t>DETECCIÓN DE CASOS</t>
  </si>
  <si>
    <t>Sintomático respiratorio (SR)</t>
  </si>
  <si>
    <t>Caso probable de TB</t>
  </si>
  <si>
    <t>SR Identificado</t>
  </si>
  <si>
    <t>SR Examinado</t>
  </si>
  <si>
    <t>SR examinados con bacteriología confirmada</t>
  </si>
  <si>
    <t>RECOLECCIÓN DE MUESTRAS  PARA EXAMEN BACTERIOLÓGICO</t>
  </si>
  <si>
    <t>N°</t>
  </si>
  <si>
    <t>RECOLECCIÓN DE MUESTRAS PARA TB*</t>
  </si>
  <si>
    <t>PROCEDIMIENTOS ESPECIALES PARA OBTENCION DE MUESTRAS</t>
  </si>
  <si>
    <t>Lavado gástrico</t>
  </si>
  <si>
    <t>Inducción del esputo</t>
  </si>
  <si>
    <t>TOTAL</t>
  </si>
  <si>
    <t>Por baciloscopia</t>
  </si>
  <si>
    <t>Por cultivo</t>
  </si>
  <si>
    <t>Por prueba molecular</t>
  </si>
  <si>
    <t>CONDICION</t>
  </si>
  <si>
    <t>Derivaciones aceptadas</t>
  </si>
  <si>
    <t>Derivaciones realizadas</t>
  </si>
  <si>
    <t>Transferencias aceptadas</t>
  </si>
  <si>
    <t>Transferencias realizadas</t>
  </si>
  <si>
    <t>COMORBILIDADES Y CONDICIONES ASOCIADAS</t>
  </si>
  <si>
    <t>TB-VIH/SIDA</t>
  </si>
  <si>
    <t>TB-DM</t>
  </si>
  <si>
    <t>Reacción adversa a medicamentos para TB</t>
  </si>
  <si>
    <t xml:space="preserve">TAMIZAJE DE COMORBILIDADES </t>
  </si>
  <si>
    <t>Tamizaje TB-VIH</t>
  </si>
  <si>
    <t>Tamizaje TB-DM</t>
  </si>
  <si>
    <t>II. ACTIVIDADES PARA LA RECUPERACIÓN DE LA PERSONA AFECTADA POR TUBERCULOSIS</t>
  </si>
  <si>
    <t>ATENCIÓN MULTIDISCIPLINARIA</t>
  </si>
  <si>
    <t>MODALIDAD</t>
  </si>
  <si>
    <t>EN PAT CON TB SENSIBLE</t>
  </si>
  <si>
    <t>EN PAT CON TB RESISTENTE</t>
  </si>
  <si>
    <t>Evaluación médica</t>
  </si>
  <si>
    <t>--------------</t>
  </si>
  <si>
    <t>Atención en consultorio de enfermería</t>
  </si>
  <si>
    <t>Atención de servicio social</t>
  </si>
  <si>
    <t>En el establecimiento de salud</t>
  </si>
  <si>
    <t>Mediante teleconsulta en línea</t>
  </si>
  <si>
    <t>Atención en nutrición</t>
  </si>
  <si>
    <t>Atención en salud mental</t>
  </si>
  <si>
    <t>TRATAMIENTO PARA LA PERSONA AFECTADA POR TUBERCULOSIS (PAT)</t>
  </si>
  <si>
    <t>Administración de tratamiento para TB sensible</t>
  </si>
  <si>
    <t>Administración de tratamiento para TB resistente</t>
  </si>
  <si>
    <t>Control de tratamiento</t>
  </si>
  <si>
    <t>RETO ANTE REACCIONES ADVERSAS</t>
  </si>
  <si>
    <t>Condicion</t>
  </si>
  <si>
    <t>Inicio</t>
  </si>
  <si>
    <t>Término</t>
  </si>
  <si>
    <t>REGISTRO EN EL PADRON DE BENEFICIARIOS PANTBC</t>
  </si>
  <si>
    <t>III. ACTIVIDADES DE PREVENCIÓN EN TUBERCULOSIS</t>
  </si>
  <si>
    <t>CENSO DE CONTACTOS</t>
  </si>
  <si>
    <t>En el domicilio*</t>
  </si>
  <si>
    <t>Mediante teleorientación síncrona</t>
  </si>
  <si>
    <t>PRUEBA PARA  DIAGNOSTICO DE TB LATENTE</t>
  </si>
  <si>
    <t>POSITIVOS</t>
  </si>
  <si>
    <t>PPD</t>
  </si>
  <si>
    <t>Aplicación</t>
  </si>
  <si>
    <t>Lectura</t>
  </si>
  <si>
    <t>IGRA</t>
  </si>
  <si>
    <t/>
  </si>
  <si>
    <t>TERAPIA PREVENTIVA PARA TUBERCULOSIS LATENTE</t>
  </si>
  <si>
    <t>Administración de terapia preventiva para contactos de TB resistente</t>
  </si>
  <si>
    <t>Administración de terapia preventiva para contactos de TB sensible</t>
  </si>
  <si>
    <t>Administración de terapia preventiva para población vulnerable para TB</t>
  </si>
  <si>
    <t>IV. ACTIVIDADES DE PROMOCIÓN DE LA SALUD EN TUBERCULOSIS</t>
  </si>
  <si>
    <t>ACTIVIDADES</t>
  </si>
  <si>
    <t>Consejeria para TB</t>
  </si>
  <si>
    <t>Primera</t>
  </si>
  <si>
    <t>Mediante visita familiar</t>
  </si>
  <si>
    <t>Segunda</t>
  </si>
  <si>
    <t>Sesión educativa y demostrativa para TB</t>
  </si>
  <si>
    <t>Visita familiar</t>
  </si>
  <si>
    <t>Otras consejerias</t>
  </si>
  <si>
    <t>V. SINTOMÁTICOS RESPIRATORIOS POR EDAD</t>
  </si>
  <si>
    <t>0-11 años</t>
  </si>
  <si>
    <t>12-17 años</t>
  </si>
  <si>
    <t>18-29 años</t>
  </si>
  <si>
    <t>30-59 años</t>
  </si>
  <si>
    <t>60 a + años</t>
  </si>
  <si>
    <t>S.R. Identificados</t>
  </si>
  <si>
    <t>S.R. Examinados</t>
  </si>
  <si>
    <t xml:space="preserve">VI. CASOS NUEVOS DE TBC </t>
  </si>
  <si>
    <t>CÓDIGO</t>
  </si>
  <si>
    <t>TBC</t>
  </si>
  <si>
    <t>A150</t>
  </si>
  <si>
    <t>TBC pulmonar  BK (+)</t>
  </si>
  <si>
    <t>A151</t>
  </si>
  <si>
    <t>TBC pulmonar solo cultivo positivo</t>
  </si>
  <si>
    <t>A152</t>
  </si>
  <si>
    <t>Tuberculosis del pulmón, confirmada histológicamente</t>
  </si>
  <si>
    <t>A153</t>
  </si>
  <si>
    <t>TBC pulmonar, confirmada por medios no especificados</t>
  </si>
  <si>
    <t>A154</t>
  </si>
  <si>
    <t>Tuberculosis de ganglios linfáticos intratorácicos, confirmada bacteriológica e histológica</t>
  </si>
  <si>
    <t>A155</t>
  </si>
  <si>
    <t>Tuberculosis de laringe, tráquea y bronquios, confirmada bacteriológica e histológicamente</t>
  </si>
  <si>
    <t>A156</t>
  </si>
  <si>
    <t>Pleuresía tuberculosa, confirmada bacteriológica e histológicamente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</si>
  <si>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</si>
  <si>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</si>
  <si>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</si>
  <si>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</si>
  <si>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</si>
  <si>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</si>
  <si>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</si>
  <si>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TBC pulmonar BK (-) cultivo (-)</t>
  </si>
  <si>
    <t>A161</t>
  </si>
  <si>
    <t>Tuberculosis del pulmón, sin examen bacteriológico e histológico</t>
  </si>
  <si>
    <t>A162</t>
  </si>
  <si>
    <t>Tuberculosis del pulmón, sin mención de confirmación bacteriológica o histológica</t>
  </si>
  <si>
    <t>A163</t>
  </si>
  <si>
    <t>Tuberculosis de ganglios linfáticos intratorácicos, sin mención de confirmación bacterio</t>
  </si>
  <si>
    <t>A164</t>
  </si>
  <si>
    <t>Tuberculosis de laringe, tráquea y bronquios, sin mención de confirmación bacteriológica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</si>
  <si>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</si>
  <si>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</si>
  <si>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</si>
  <si>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</si>
  <si>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</si>
  <si>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</si>
  <si>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</si>
  <si>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TBC respiratoria no especificada / TBC pulmonar sin baciloscopia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</si>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</sst>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Arial"/>
      <charset val="1"/>
    </font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FFFFFF"/>
      <name val="Microsoft Sans Serif"/>
      <charset val="1"/>
    </font>
    <font>
      <sz val="10"/>
      <color rgb="FF000000"/>
      <name val="Microsoft Sans Serif"/>
      <charset val="1"/>
    </font>
    <font>
      <b/>
      <sz val="10"/>
      <color rgb="FF000000"/>
      <name val="Microsoft Sans Serif"/>
      <charset val="1"/>
    </font>
    <font>
      <sz val="10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0093D1"/>
        <bgColor rgb="FF0093D1"/>
      </patternFill>
    </fill>
    <fill>
      <patternFill patternType="solid">
        <fgColor rgb="FFDEEBF7"/>
        <bgColor rgb="FFDEEBF7"/>
      </patternFill>
    </fill>
    <fill>
      <patternFill patternType="solid">
        <fgColor rgb="FFE7E6E6"/>
        <bgColor rgb="FFE7E6E6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</fills>
  <borders count="22">
    <border>
      <left/>
      <right/>
      <top/>
      <bottom/>
      <diagonal/>
    </border>
    <border>
      <left style="thin">
        <color rgb="FFD3D3D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D3D3D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0093D1"/>
      </right>
      <top style="thin">
        <color rgb="FFD3D3D3"/>
      </top>
      <bottom/>
      <diagonal/>
    </border>
    <border>
      <left/>
      <right style="thin">
        <color rgb="FF0093D1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8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4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Border="1"/>
    <xf numFmtId="0" fontId="7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8" fillId="6" borderId="12" xfId="0" applyFont="1" applyFill="1" applyBorder="1" applyAlignment="1">
      <alignment horizontal="right" vertical="top" wrapText="1"/>
    </xf>
    <xf numFmtId="0" fontId="8" fillId="6" borderId="14" xfId="0" applyFont="1" applyFill="1" applyBorder="1" applyAlignment="1">
      <alignment horizontal="right" vertical="top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right"/>
    </xf>
    <xf numFmtId="0" fontId="4" fillId="4" borderId="13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8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23</v>
      </c>
      <c r="B12" s="7">
        <v>23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47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47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1</v>
      </c>
      <c r="D111" s="7">
        <v>6</v>
      </c>
      <c r="E111" s="7">
        <v>7</v>
      </c>
      <c r="F111" s="7">
        <v>9</v>
      </c>
      <c r="G111" s="34">
        <f>B111+C111+D111+E111+F111</f>
        <v>23</v>
      </c>
    </row>
    <row r="112" spans="1:33" x14ac:dyDescent="0.25">
      <c r="A112" s="33" t="s">
        <v>91</v>
      </c>
      <c r="B112" s="7">
        <v>0</v>
      </c>
      <c r="C112" s="7">
        <v>1</v>
      </c>
      <c r="D112" s="7">
        <v>6</v>
      </c>
      <c r="E112" s="7">
        <v>7</v>
      </c>
      <c r="F112" s="7">
        <v>9</v>
      </c>
      <c r="G112" s="34">
        <f>B112+C112+D112+E112+F112</f>
        <v>23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21</v>
      </c>
      <c r="B12" s="7">
        <v>21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42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42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1</v>
      </c>
      <c r="D51" s="12">
        <v>0</v>
      </c>
      <c r="E51" s="12">
        <f t="shared" ref="E51:E57" si="0">C51+D51</f>
        <v>1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1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2</v>
      </c>
      <c r="C111" s="7">
        <v>0</v>
      </c>
      <c r="D111" s="7">
        <v>2</v>
      </c>
      <c r="E111" s="7">
        <v>11</v>
      </c>
      <c r="F111" s="7">
        <v>6</v>
      </c>
      <c r="G111" s="34">
        <f>B111+C111+D111+E111+F111</f>
        <v>21</v>
      </c>
    </row>
    <row r="112" spans="1:33" x14ac:dyDescent="0.25">
      <c r="A112" s="33" t="s">
        <v>91</v>
      </c>
      <c r="B112" s="7">
        <v>2</v>
      </c>
      <c r="C112" s="7">
        <v>0</v>
      </c>
      <c r="D112" s="7">
        <v>2</v>
      </c>
      <c r="E112" s="7">
        <v>11</v>
      </c>
      <c r="F112" s="7">
        <v>6</v>
      </c>
      <c r="G112" s="34">
        <f>B112+C112+D112+E112+F112</f>
        <v>21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142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16</v>
      </c>
      <c r="B12" s="7">
        <v>16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32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32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1</v>
      </c>
      <c r="D51" s="12">
        <v>0</v>
      </c>
      <c r="E51" s="12">
        <f t="shared" ref="E51:E57" si="0">C51+D51</f>
        <v>1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1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2</v>
      </c>
      <c r="C111" s="7">
        <v>0</v>
      </c>
      <c r="D111" s="7">
        <v>2</v>
      </c>
      <c r="E111" s="7">
        <v>8</v>
      </c>
      <c r="F111" s="7">
        <v>4</v>
      </c>
      <c r="G111" s="34">
        <f>B111+C111+D111+E111+F111</f>
        <v>16</v>
      </c>
    </row>
    <row r="112" spans="1:33" x14ac:dyDescent="0.25">
      <c r="A112" s="33" t="s">
        <v>91</v>
      </c>
      <c r="B112" s="7">
        <v>2</v>
      </c>
      <c r="C112" s="7">
        <v>0</v>
      </c>
      <c r="D112" s="7">
        <v>2</v>
      </c>
      <c r="E112" s="7">
        <v>8</v>
      </c>
      <c r="F112" s="7">
        <v>4</v>
      </c>
      <c r="G112" s="34">
        <f>B112+C112+D112+E112+F112</f>
        <v>16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143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0</v>
      </c>
      <c r="B12" s="7">
        <v>0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0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0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34">
        <f>B111+C111+D111+E111+F111</f>
        <v>0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34">
        <f>B112+C112+D112+E112+F112</f>
        <v>0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144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4</v>
      </c>
      <c r="B12" s="7">
        <v>4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8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8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0</v>
      </c>
      <c r="E111" s="7">
        <v>2</v>
      </c>
      <c r="F111" s="7">
        <v>2</v>
      </c>
      <c r="G111" s="34">
        <f>B111+C111+D111+E111+F111</f>
        <v>4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0</v>
      </c>
      <c r="E112" s="7">
        <v>2</v>
      </c>
      <c r="F112" s="7">
        <v>2</v>
      </c>
      <c r="G112" s="34">
        <f>B112+C112+D112+E112+F112</f>
        <v>4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145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1</v>
      </c>
      <c r="B12" s="7">
        <v>1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2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2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0</v>
      </c>
      <c r="E111" s="7">
        <v>1</v>
      </c>
      <c r="F111" s="7">
        <v>0</v>
      </c>
      <c r="G111" s="34">
        <f>B111+C111+D111+E111+F111</f>
        <v>1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0</v>
      </c>
      <c r="E112" s="7">
        <v>1</v>
      </c>
      <c r="F112" s="7">
        <v>0</v>
      </c>
      <c r="G112" s="34">
        <f>B112+C112+D112+E112+F112</f>
        <v>1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G136"/>
  <sheetViews>
    <sheetView tabSelected="1" workbookViewId="0">
      <selection activeCell="K16" sqref="K16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146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202</v>
      </c>
      <c r="B12" s="7">
        <v>203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407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1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408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2</v>
      </c>
      <c r="D51" s="12">
        <v>0</v>
      </c>
      <c r="E51" s="12">
        <f t="shared" ref="E51:E57" si="0">C51+D51</f>
        <v>2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3</v>
      </c>
      <c r="D52" s="12">
        <v>0</v>
      </c>
      <c r="E52" s="12">
        <f t="shared" si="0"/>
        <v>3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2</v>
      </c>
      <c r="D53" s="12">
        <v>0</v>
      </c>
      <c r="E53" s="12">
        <f t="shared" si="0"/>
        <v>2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97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3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3</v>
      </c>
      <c r="C111" s="7">
        <v>7</v>
      </c>
      <c r="D111" s="7">
        <v>43</v>
      </c>
      <c r="E111" s="7">
        <v>105</v>
      </c>
      <c r="F111" s="7">
        <v>44</v>
      </c>
      <c r="G111" s="34">
        <f>B111+C111+D111+E111+F111</f>
        <v>202</v>
      </c>
    </row>
    <row r="112" spans="1:33" x14ac:dyDescent="0.25">
      <c r="A112" s="33" t="s">
        <v>91</v>
      </c>
      <c r="B112" s="7">
        <v>3</v>
      </c>
      <c r="C112" s="7">
        <v>7</v>
      </c>
      <c r="D112" s="7">
        <v>43</v>
      </c>
      <c r="E112" s="7">
        <v>106</v>
      </c>
      <c r="F112" s="7">
        <v>44</v>
      </c>
      <c r="G112" s="34">
        <f>B112+C112+D112+E112+F112</f>
        <v>203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133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73</v>
      </c>
      <c r="B12" s="7">
        <v>73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146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146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1</v>
      </c>
      <c r="D51" s="12">
        <v>0</v>
      </c>
      <c r="E51" s="12">
        <f t="shared" ref="E51:E57" si="0">C51+D51</f>
        <v>1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1</v>
      </c>
      <c r="D52" s="12">
        <v>0</v>
      </c>
      <c r="E52" s="12">
        <f t="shared" si="0"/>
        <v>1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44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3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1</v>
      </c>
      <c r="C111" s="7">
        <v>5</v>
      </c>
      <c r="D111" s="7">
        <v>14</v>
      </c>
      <c r="E111" s="7">
        <v>40</v>
      </c>
      <c r="F111" s="7">
        <v>13</v>
      </c>
      <c r="G111" s="34">
        <f>B111+C111+D111+E111+F111</f>
        <v>73</v>
      </c>
    </row>
    <row r="112" spans="1:33" x14ac:dyDescent="0.25">
      <c r="A112" s="33" t="s">
        <v>91</v>
      </c>
      <c r="B112" s="7">
        <v>1</v>
      </c>
      <c r="C112" s="7">
        <v>5</v>
      </c>
      <c r="D112" s="7">
        <v>14</v>
      </c>
      <c r="E112" s="7">
        <v>40</v>
      </c>
      <c r="F112" s="7">
        <v>13</v>
      </c>
      <c r="G112" s="34">
        <f>B112+C112+D112+E112+F112</f>
        <v>73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134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3</v>
      </c>
      <c r="B12" s="7">
        <v>3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6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1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7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0</v>
      </c>
      <c r="E111" s="7">
        <v>3</v>
      </c>
      <c r="F111" s="7">
        <v>0</v>
      </c>
      <c r="G111" s="34">
        <f>B111+C111+D111+E111+F111</f>
        <v>3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0</v>
      </c>
      <c r="E112" s="7">
        <v>3</v>
      </c>
      <c r="F112" s="7">
        <v>0</v>
      </c>
      <c r="G112" s="34">
        <f>B112+C112+D112+E112+F112</f>
        <v>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135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20</v>
      </c>
      <c r="B12" s="7">
        <v>20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40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40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50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1</v>
      </c>
      <c r="D111" s="7">
        <v>5</v>
      </c>
      <c r="E111" s="7">
        <v>10</v>
      </c>
      <c r="F111" s="7">
        <v>4</v>
      </c>
      <c r="G111" s="34">
        <f>B111+C111+D111+E111+F111</f>
        <v>20</v>
      </c>
    </row>
    <row r="112" spans="1:33" x14ac:dyDescent="0.25">
      <c r="A112" s="33" t="s">
        <v>91</v>
      </c>
      <c r="B112" s="7">
        <v>0</v>
      </c>
      <c r="C112" s="7">
        <v>1</v>
      </c>
      <c r="D112" s="7">
        <v>5</v>
      </c>
      <c r="E112" s="7">
        <v>10</v>
      </c>
      <c r="F112" s="7">
        <v>4</v>
      </c>
      <c r="G112" s="34">
        <f>B112+C112+D112+E112+F112</f>
        <v>20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62</v>
      </c>
      <c r="B12" s="7">
        <v>63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126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126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2</v>
      </c>
      <c r="D52" s="12">
        <v>0</v>
      </c>
      <c r="E52" s="12">
        <f t="shared" si="0"/>
        <v>2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2</v>
      </c>
      <c r="D53" s="12">
        <v>0</v>
      </c>
      <c r="E53" s="12">
        <f t="shared" si="0"/>
        <v>2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2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16</v>
      </c>
      <c r="E111" s="7">
        <v>34</v>
      </c>
      <c r="F111" s="7">
        <v>12</v>
      </c>
      <c r="G111" s="34">
        <f>B111+C111+D111+E111+F111</f>
        <v>62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16</v>
      </c>
      <c r="E112" s="7">
        <v>35</v>
      </c>
      <c r="F112" s="7">
        <v>12</v>
      </c>
      <c r="G112" s="34">
        <f>B112+C112+D112+E112+F112</f>
        <v>63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137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34</v>
      </c>
      <c r="B12" s="7">
        <v>34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69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69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2</v>
      </c>
      <c r="D53" s="12">
        <v>0</v>
      </c>
      <c r="E53" s="12">
        <f t="shared" si="0"/>
        <v>2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9</v>
      </c>
      <c r="E111" s="7">
        <v>14</v>
      </c>
      <c r="F111" s="7">
        <v>11</v>
      </c>
      <c r="G111" s="34">
        <f>B111+C111+D111+E111+F111</f>
        <v>34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9</v>
      </c>
      <c r="E112" s="7">
        <v>14</v>
      </c>
      <c r="F112" s="7">
        <v>11</v>
      </c>
      <c r="G112" s="34">
        <f>B112+C112+D112+E112+F112</f>
        <v>34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138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0</v>
      </c>
      <c r="B12" s="7">
        <v>0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0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0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2</v>
      </c>
      <c r="D52" s="12">
        <v>0</v>
      </c>
      <c r="E52" s="12">
        <f t="shared" si="0"/>
        <v>2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2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34">
        <f>B111+C111+D111+E111+F111</f>
        <v>0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34">
        <f>B112+C112+D112+E112+F112</f>
        <v>0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139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3</v>
      </c>
      <c r="B12" s="7">
        <v>3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6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6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1</v>
      </c>
      <c r="E111" s="7">
        <v>2</v>
      </c>
      <c r="F111" s="7">
        <v>0</v>
      </c>
      <c r="G111" s="34">
        <f>B111+C111+D111+E111+F111</f>
        <v>3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1</v>
      </c>
      <c r="E112" s="7">
        <v>2</v>
      </c>
      <c r="F112" s="7">
        <v>0</v>
      </c>
      <c r="G112" s="34">
        <f>B112+C112+D112+E112+F112</f>
        <v>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140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25</v>
      </c>
      <c r="B12" s="7">
        <v>26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51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51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6</v>
      </c>
      <c r="E111" s="7">
        <v>18</v>
      </c>
      <c r="F111" s="7">
        <v>1</v>
      </c>
      <c r="G111" s="34">
        <f>B111+C111+D111+E111+F111</f>
        <v>25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6</v>
      </c>
      <c r="E112" s="7">
        <v>19</v>
      </c>
      <c r="F112" s="7">
        <v>1</v>
      </c>
      <c r="G112" s="34">
        <f>B112+C112+D112+E112+F112</f>
        <v>26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2026-02-12T19:14:40Z</dcterms:modified>
</cp:coreProperties>
</file>